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60" windowWidth="16395" windowHeight="6150"/>
  </bookViews>
  <sheets>
    <sheet name="EFE" sheetId="1" r:id="rId1"/>
  </sheets>
  <definedNames>
    <definedName name="_xlnm.Print_Area" localSheetId="0">EFE!$B$2:$G$69</definedName>
  </definedNames>
  <calcPr calcId="145621"/>
</workbook>
</file>

<file path=xl/calcChain.xml><?xml version="1.0" encoding="utf-8"?>
<calcChain xmlns="http://schemas.openxmlformats.org/spreadsheetml/2006/main">
  <c r="G66" i="1" l="1"/>
  <c r="F66" i="1"/>
  <c r="G63" i="1"/>
  <c r="F63" i="1"/>
  <c r="G61" i="1"/>
  <c r="F61" i="1"/>
  <c r="G56" i="1"/>
  <c r="F56" i="1"/>
  <c r="G57" i="1"/>
  <c r="F57" i="1"/>
  <c r="F51" i="1"/>
  <c r="F52" i="1"/>
  <c r="G48" i="1"/>
  <c r="F48" i="1"/>
  <c r="G44" i="1"/>
  <c r="F44" i="1"/>
  <c r="G37" i="1"/>
  <c r="F37" i="1"/>
  <c r="G20" i="1"/>
  <c r="F20" i="1"/>
  <c r="G8" i="1"/>
  <c r="F8" i="1"/>
</calcChain>
</file>

<file path=xl/sharedStrings.xml><?xml version="1.0" encoding="utf-8"?>
<sst xmlns="http://schemas.openxmlformats.org/spreadsheetml/2006/main" count="76" uniqueCount="68">
  <si>
    <t>Estado de Flujos de Efectivo</t>
  </si>
  <si>
    <t>Concepto</t>
  </si>
  <si>
    <t xml:space="preserve">Flujos de Efectivo de las Actividades de Operación </t>
  </si>
  <si>
    <t>Origen</t>
  </si>
  <si>
    <t>Impuestos</t>
  </si>
  <si>
    <t>Cuotas y Aportaciones de Seguridad Social</t>
  </si>
  <si>
    <t>Contribuciones de mejoras</t>
  </si>
  <si>
    <t>Derechos</t>
  </si>
  <si>
    <t>Productos de Tipo Corriente</t>
  </si>
  <si>
    <t>Aprovechamientos de Tipo Corriente</t>
  </si>
  <si>
    <t>Ingresos por Venta de Bienes y Servicios</t>
  </si>
  <si>
    <t>Ingresos no Comprendidos en las Fracciones de la Ley de Ingresos Causados en Ejercicios Fiscales Anteriores Pendientes de Liquidación o Pago</t>
  </si>
  <si>
    <t>Participaciones y Aportaciones</t>
  </si>
  <si>
    <t>Transferencias, Asignaciones y Subsidios y Otras Ayudas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</si>
  <si>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</si>
  <si>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</si>
  <si>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</si>
  <si>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</si>
  <si>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</si>
  <si>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</si>
  <si>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</si>
  <si>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 xml:space="preserve">Subsidios y Subvenciones 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</si>
  <si>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</si>
  <si>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</si>
  <si>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</si>
  <si>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</si>
  <si>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</si>
  <si>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</si>
  <si>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</t>
  </si>
  <si>
    <t>Aportaciones</t>
  </si>
  <si>
    <t>Convenios</t>
  </si>
  <si>
    <t>Otras Aplicaciones de Operación</t>
  </si>
  <si>
    <t>Flujos Netos de Efectivo por Actividades de Operación</t>
  </si>
  <si>
    <t xml:space="preserve">Flujos de Efectivo de las Actividades de Inversión 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</si>
  <si>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</si>
  <si>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</si>
  <si>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</si>
  <si>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</si>
  <si>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</si>
  <si>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</si>
  <si>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</si>
  <si>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</si>
  <si>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</si>
  <si>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</si>
  <si>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</si>
  <si>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</si>
  <si>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</si>
  <si>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 xml:space="preserve">Incremento/Disminución Neta en el Efectivo y Equivalentes al Efectivo </t>
  </si>
  <si>
    <t>Efectivo y Equivalentes al Efectivo al Inicio del Ejercicio</t>
  </si>
  <si>
    <t>Efectivo y Equivalentes al Efectivo al Final del Ejercicio</t>
  </si>
  <si>
    <r>
      <t xml:space="preserve"> 
</t>
    </r>
    <r>
      <rPr>
        <b/>
        <sz val="9"/>
        <rFont val="Arial"/>
        <family val="2"/>
      </rPr>
      <t>Nota de Gestión Administrativa 17</t>
    </r>
    <r>
      <rPr>
        <sz val="9"/>
        <rFont val="Arial"/>
        <family val="2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
</t>
    </r>
  </si>
  <si>
    <t>2017</t>
  </si>
  <si>
    <t>2018</t>
  </si>
  <si>
    <t>Del 01 de abril al 30 de junio de 2018 y 2017</t>
  </si>
  <si>
    <t>ASEC_EFE_2doTRIM_H1</t>
  </si>
  <si>
    <t>MUNICIPIO DE NAVA, COAHUILA</t>
  </si>
  <si>
    <t>LIC. SERGIO ZENON VELAZQUEZ VAZQUEZ</t>
  </si>
  <si>
    <t>LIC. KEILA MORALES PATIÑO</t>
  </si>
  <si>
    <t>PRESIDENTE MUNICIPAL</t>
  </si>
  <si>
    <t>REGIDORA DE HACIENDA</t>
  </si>
  <si>
    <t>LIC. DORA GABRIELA DE LUNA GOMEZ</t>
  </si>
  <si>
    <t>C.P. ZULEMA GONZALEZ GARCIA</t>
  </si>
  <si>
    <t>TESORERO MUNICIPAL</t>
  </si>
  <si>
    <t>CONTRALOR MUNICIPAL</t>
  </si>
  <si>
    <t>C. JUAN ANTONIO DIAZ GUADARRAMA</t>
  </si>
  <si>
    <t>PROFRA. ANA ELIZABETH CARDONA NUÑEZ</t>
  </si>
  <si>
    <t>SINDICO DE MINORIA</t>
  </si>
  <si>
    <t>SINDICO DE MAYORIA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</si>
</sst>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6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color theme="0"/>
      <name val="Calibri"/>
      <family val="2"/>
      <scheme val="minor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sz val="7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76">
    <xf numFmtId="0" fontId="0" fillId="0" borderId="0" xfId="0"/>
    <xf numFmtId="0" fontId="1" fillId="0" borderId="0" xfId="0" applyFont="1"/>
    <xf numFmtId="0" fontId="3" fillId="0" borderId="0" xfId="0" applyFont="1"/>
    <xf numFmtId="0" fontId="5" fillId="3" borderId="0" xfId="0" applyFont="1" applyFill="1" applyAlignment="1">
      <alignment horizontal="justify" vertical="center"/>
    </xf>
    <xf numFmtId="0" fontId="5" fillId="3" borderId="5" xfId="0" applyFont="1" applyFill="1" applyBorder="1" applyAlignment="1">
      <alignment horizontal="justify" vertical="center"/>
    </xf>
    <xf numFmtId="0" fontId="5" fillId="3" borderId="4" xfId="0" applyFont="1" applyFill="1" applyBorder="1" applyAlignment="1">
      <alignment horizontal="justify" vertical="center"/>
    </xf>
    <xf numFmtId="4" fontId="4" fillId="0" borderId="0" xfId="1" applyNumberFormat="1" applyFont="1" applyFill="1" applyBorder="1" applyAlignment="1">
      <alignment horizontal="right" vertical="center"/>
    </xf>
    <xf numFmtId="4" fontId="4" fillId="0" borderId="5" xfId="1" applyNumberFormat="1" applyFont="1" applyFill="1" applyBorder="1" applyAlignment="1">
      <alignment horizontal="right" vertical="center"/>
    </xf>
    <xf numFmtId="0" fontId="4" fillId="3" borderId="0" xfId="0" applyFont="1" applyFill="1" applyAlignment="1">
      <alignment horizontal="justify" vertical="center"/>
    </xf>
    <xf numFmtId="0" fontId="5" fillId="3" borderId="0" xfId="0" applyFont="1" applyFill="1" applyAlignment="1">
      <alignment horizontal="justify" vertical="center" wrapText="1"/>
    </xf>
    <xf numFmtId="4" fontId="5" fillId="0" borderId="0" xfId="1" applyNumberFormat="1" applyFont="1" applyFill="1" applyBorder="1" applyAlignment="1">
      <alignment horizontal="right" vertical="center"/>
    </xf>
    <xf numFmtId="4" fontId="5" fillId="0" borderId="5" xfId="1" applyNumberFormat="1" applyFont="1" applyFill="1" applyBorder="1" applyAlignment="1">
      <alignment horizontal="right" vertical="center"/>
    </xf>
    <xf numFmtId="43" fontId="3" fillId="0" borderId="0" xfId="0" applyNumberFormat="1" applyFont="1"/>
    <xf numFmtId="4" fontId="4" fillId="0" borderId="5" xfId="0" applyNumberFormat="1" applyFont="1" applyFill="1" applyBorder="1" applyAlignment="1">
      <alignment horizontal="right" vertical="center" wrapText="1"/>
    </xf>
    <xf numFmtId="4" fontId="4" fillId="0" borderId="0" xfId="0" applyNumberFormat="1" applyFont="1" applyFill="1" applyAlignment="1">
      <alignment horizontal="right" vertical="center"/>
    </xf>
    <xf numFmtId="4" fontId="4" fillId="0" borderId="5" xfId="0" applyNumberFormat="1" applyFont="1" applyFill="1" applyBorder="1" applyAlignment="1">
      <alignment horizontal="right" vertical="center"/>
    </xf>
    <xf numFmtId="4" fontId="5" fillId="0" borderId="0" xfId="0" applyNumberFormat="1" applyFont="1" applyFill="1" applyAlignment="1">
      <alignment horizontal="right" vertical="center"/>
    </xf>
    <xf numFmtId="4" fontId="5" fillId="0" borderId="5" xfId="0" applyNumberFormat="1" applyFont="1" applyFill="1" applyBorder="1" applyAlignment="1">
      <alignment horizontal="right" vertical="center"/>
    </xf>
    <xf numFmtId="0" fontId="5" fillId="0" borderId="0" xfId="0" applyFont="1" applyAlignment="1">
      <alignment vertical="center" wrapText="1"/>
    </xf>
    <xf numFmtId="4" fontId="7" fillId="0" borderId="0" xfId="1" applyNumberFormat="1" applyFont="1" applyFill="1" applyBorder="1" applyAlignment="1">
      <alignment horizontal="right" vertical="center"/>
    </xf>
    <xf numFmtId="4" fontId="7" fillId="0" borderId="5" xfId="1" applyNumberFormat="1" applyFont="1" applyFill="1" applyBorder="1" applyAlignment="1">
      <alignment horizontal="right" vertical="center"/>
    </xf>
    <xf numFmtId="4" fontId="8" fillId="0" borderId="0" xfId="1" applyNumberFormat="1" applyFont="1" applyFill="1" applyBorder="1" applyAlignment="1">
      <alignment horizontal="right" vertical="center"/>
    </xf>
    <xf numFmtId="4" fontId="8" fillId="0" borderId="5" xfId="1" applyNumberFormat="1" applyFont="1" applyFill="1" applyBorder="1" applyAlignment="1">
      <alignment horizontal="right" vertical="center"/>
    </xf>
    <xf numFmtId="49" fontId="4" fillId="2" borderId="0" xfId="0" applyNumberFormat="1" applyFont="1" applyFill="1" applyAlignment="1">
      <alignment horizontal="center" vertical="center"/>
    </xf>
    <xf numFmtId="49" fontId="4" fillId="2" borderId="5" xfId="0" applyNumberFormat="1" applyFont="1" applyFill="1" applyBorder="1" applyAlignment="1">
      <alignment horizontal="center" vertical="center"/>
    </xf>
    <xf numFmtId="4" fontId="7" fillId="0" borderId="0" xfId="0" applyNumberFormat="1" applyFont="1" applyFill="1" applyAlignment="1">
      <alignment horizontal="right" vertical="center" wrapText="1"/>
    </xf>
    <xf numFmtId="4" fontId="7" fillId="0" borderId="5" xfId="0" applyNumberFormat="1" applyFont="1" applyFill="1" applyBorder="1" applyAlignment="1">
      <alignment horizontal="right" vertical="center" wrapText="1"/>
    </xf>
    <xf numFmtId="4" fontId="7" fillId="0" borderId="0" xfId="0" applyNumberFormat="1" applyFont="1" applyFill="1" applyBorder="1" applyAlignment="1">
      <alignment horizontal="right" vertical="center" wrapText="1"/>
    </xf>
    <xf numFmtId="0" fontId="6" fillId="3" borderId="0" xfId="0" applyFont="1" applyFill="1" applyBorder="1" applyAlignment="1">
      <alignment horizontal="justify" vertical="center"/>
    </xf>
    <xf numFmtId="0" fontId="6" fillId="3" borderId="0" xfId="0" applyFont="1" applyFill="1" applyBorder="1" applyAlignment="1">
      <alignment horizontal="justify" vertical="center" wrapText="1"/>
    </xf>
    <xf numFmtId="0" fontId="4" fillId="3" borderId="0" xfId="0" applyFont="1" applyFill="1" applyAlignment="1">
      <alignment horizontal="justify" vertical="center"/>
    </xf>
    <xf numFmtId="0" fontId="4" fillId="3" borderId="0" xfId="0" applyFont="1" applyFill="1" applyBorder="1" applyAlignment="1">
      <alignment horizontal="justify" vertical="center"/>
    </xf>
    <xf numFmtId="0" fontId="4" fillId="2" borderId="0" xfId="0" applyFont="1" applyFill="1" applyBorder="1" applyAlignment="1">
      <alignment horizontal="center" vertical="center"/>
    </xf>
    <xf numFmtId="0" fontId="9" fillId="0" borderId="0" xfId="0" applyFont="1"/>
    <xf numFmtId="0" fontId="4" fillId="3" borderId="0" xfId="0" applyFont="1" applyFill="1" applyAlignment="1">
      <alignment horizontal="justify" vertical="center" wrapText="1"/>
    </xf>
    <xf numFmtId="0" fontId="10" fillId="0" borderId="0" xfId="0" applyFont="1"/>
    <xf numFmtId="0" fontId="11" fillId="0" borderId="0" xfId="0" applyFont="1"/>
    <xf numFmtId="0" fontId="12" fillId="0" borderId="0" xfId="0" applyFont="1" applyAlignment="1">
      <alignment horizontal="right"/>
    </xf>
    <xf numFmtId="0" fontId="11" fillId="0" borderId="0" xfId="0" applyFont="1" applyBorder="1"/>
    <xf numFmtId="0" fontId="0" fillId="0" borderId="0" xfId="0" applyBorder="1" applyAlignment="1">
      <alignment vertical="top"/>
    </xf>
    <xf numFmtId="0" fontId="13" fillId="0" borderId="11" xfId="0" applyFont="1" applyBorder="1" applyAlignment="1">
      <alignment horizontal="center" vertical="top" wrapText="1"/>
    </xf>
    <xf numFmtId="0" fontId="13" fillId="0" borderId="0" xfId="0" applyFont="1" applyBorder="1" applyAlignment="1">
      <alignment vertical="top" wrapText="1"/>
    </xf>
    <xf numFmtId="0" fontId="11" fillId="0" borderId="0" xfId="0" applyFont="1" applyBorder="1" applyAlignment="1">
      <alignment vertical="center"/>
    </xf>
    <xf numFmtId="0" fontId="14" fillId="0" borderId="0" xfId="0" applyFont="1" applyBorder="1" applyAlignment="1">
      <alignment horizontal="center" vertical="top" wrapText="1"/>
    </xf>
    <xf numFmtId="0" fontId="14" fillId="0" borderId="0" xfId="0" applyFont="1" applyBorder="1" applyAlignment="1">
      <alignment vertical="top" wrapText="1"/>
    </xf>
    <xf numFmtId="0" fontId="14" fillId="0" borderId="12" xfId="0" applyFont="1" applyBorder="1" applyAlignment="1">
      <alignment horizontal="center" vertical="top" wrapText="1"/>
    </xf>
    <xf numFmtId="0" fontId="13" fillId="0" borderId="11" xfId="0" applyFont="1" applyBorder="1" applyAlignment="1">
      <alignment horizontal="center" vertical="top"/>
    </xf>
    <xf numFmtId="0" fontId="15" fillId="0" borderId="11" xfId="0" applyFont="1" applyBorder="1" applyAlignment="1">
      <alignment horizontal="center" vertical="top" wrapText="1"/>
    </xf>
    <xf numFmtId="0" fontId="4" fillId="3" borderId="4" xfId="0" applyFont="1" applyFill="1" applyBorder="1" applyAlignment="1">
      <alignment horizontal="justify" vertical="center"/>
    </xf>
    <xf numFmtId="0" fontId="4" fillId="3" borderId="0" xfId="0" applyFont="1" applyFill="1" applyBorder="1" applyAlignment="1">
      <alignment horizontal="justify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justify" vertical="center"/>
    </xf>
    <xf numFmtId="0" fontId="5" fillId="3" borderId="2" xfId="0" applyFont="1" applyFill="1" applyBorder="1" applyAlignment="1">
      <alignment horizontal="justify" vertical="center"/>
    </xf>
    <xf numFmtId="0" fontId="5" fillId="3" borderId="3" xfId="0" applyFont="1" applyFill="1" applyBorder="1" applyAlignment="1">
      <alignment horizontal="justify" vertical="center"/>
    </xf>
    <xf numFmtId="0" fontId="4" fillId="3" borderId="0" xfId="0" applyFont="1" applyFill="1" applyAlignment="1">
      <alignment horizontal="justify" vertical="center"/>
    </xf>
    <xf numFmtId="0" fontId="6" fillId="3" borderId="4" xfId="0" applyFont="1" applyFill="1" applyBorder="1" applyAlignment="1">
      <alignment horizontal="justify" vertical="center"/>
    </xf>
    <xf numFmtId="0" fontId="6" fillId="3" borderId="0" xfId="0" applyFont="1" applyFill="1" applyBorder="1" applyAlignment="1">
      <alignment horizontal="justify" vertical="center"/>
    </xf>
    <xf numFmtId="0" fontId="5" fillId="3" borderId="4" xfId="0" applyFont="1" applyFill="1" applyBorder="1" applyAlignment="1">
      <alignment horizontal="justify" vertical="center"/>
    </xf>
    <xf numFmtId="0" fontId="5" fillId="3" borderId="0" xfId="0" applyFont="1" applyFill="1" applyBorder="1" applyAlignment="1">
      <alignment horizontal="justify" vertical="center"/>
    </xf>
    <xf numFmtId="0" fontId="5" fillId="3" borderId="5" xfId="0" applyFont="1" applyFill="1" applyBorder="1" applyAlignment="1">
      <alignment horizontal="justify" vertical="center"/>
    </xf>
    <xf numFmtId="0" fontId="5" fillId="0" borderId="0" xfId="0" applyFont="1" applyAlignment="1">
      <alignment horizontal="center" vertical="center" wrapText="1"/>
    </xf>
    <xf numFmtId="0" fontId="5" fillId="3" borderId="6" xfId="0" applyFont="1" applyFill="1" applyBorder="1" applyAlignment="1">
      <alignment horizontal="justify" vertical="center"/>
    </xf>
    <xf numFmtId="0" fontId="5" fillId="3" borderId="7" xfId="0" applyFont="1" applyFill="1" applyBorder="1" applyAlignment="1">
      <alignment horizontal="justify" vertical="center"/>
    </xf>
    <xf numFmtId="0" fontId="5" fillId="3" borderId="8" xfId="0" applyFont="1" applyFill="1" applyBorder="1" applyAlignment="1">
      <alignment horizontal="justify" vertical="center"/>
    </xf>
    <xf numFmtId="0" fontId="6" fillId="3" borderId="4" xfId="0" applyFont="1" applyFill="1" applyBorder="1" applyAlignment="1">
      <alignment horizontal="justify" vertical="center" wrapText="1"/>
    </xf>
    <xf numFmtId="0" fontId="6" fillId="3" borderId="0" xfId="0" applyFont="1" applyFill="1" applyBorder="1" applyAlignment="1">
      <alignment horizontal="justify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1</xdr:row>
      <xdr:rowOff>19050</xdr:rowOff>
    </xdr:from>
    <xdr:to>
      <xdr:col>3</xdr:col>
      <xdr:colOff>133350</xdr:colOff>
      <xdr:row>3</xdr:row>
      <xdr:rowOff>123825</xdr:rowOff>
    </xdr:to>
    <xdr:pic>
      <xdr:nvPicPr>
        <xdr:cNvPr id="2" name="4 Imagen" descr="Logo Municipio Nava">
          <a:extLst>
            <a:ext uri="{FF2B5EF4-FFF2-40B4-BE49-F238E27FC236}">
              <a16:creationId xmlns="" xmlns:a16="http://schemas.microsoft.com/office/drawing/2014/main" id="{F53ED468-89F9-4413-A15C-817AE2741F2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171450"/>
          <a:ext cx="704850" cy="40957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1247774</xdr:colOff>
      <xdr:row>1</xdr:row>
      <xdr:rowOff>28576</xdr:rowOff>
    </xdr:from>
    <xdr:to>
      <xdr:col>6</xdr:col>
      <xdr:colOff>1817369</xdr:colOff>
      <xdr:row>3</xdr:row>
      <xdr:rowOff>114301</xdr:rowOff>
    </xdr:to>
    <xdr:pic>
      <xdr:nvPicPr>
        <xdr:cNvPr id="3" name="2 Imagen">
          <a:extLst>
            <a:ext uri="{FF2B5EF4-FFF2-40B4-BE49-F238E27FC236}">
              <a16:creationId xmlns:lc="http://schemas.openxmlformats.org/drawingml/2006/lockedCanvas" xmlns:a16="http://schemas.microsoft.com/office/drawing/2014/main" xmlns="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="http://schemas.openxmlformats.org/drawingml/2006/wordprocessingDrawing" xmlns:wp14="http://schemas.microsoft.com/office/word/2010/wordprocessingDrawing" xmlns:v="urn:schemas-microsoft-com:vml" xmlns:m="http://schemas.openxmlformats.org/officeDocument/2006/math" xmlns:r="http://schemas.openxmlformats.org/officeDocument/2006/relationships" xmlns:o="urn:schemas-microsoft-com:office:office" xmlns:mc="http://schemas.openxmlformats.org/markup-compatibility/2006" xmlns:wpc="http://schemas.microsoft.com/office/word/2010/wordprocessingCanvas" id="{1AE602C8-8B84-4760-BD12-7F02494239E9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24849" y="180976"/>
          <a:ext cx="569595" cy="3905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44"/>
  <sheetViews>
    <sheetView showGridLines="0" tabSelected="1" topLeftCell="A61" zoomScaleNormal="100" workbookViewId="0">
      <selection activeCell="F142" sqref="F142"/>
    </sheetView>
  </sheetViews>
  <sheetFormatPr baseColWidth="10" defaultColWidth="11.42578125" defaultRowHeight="12" x14ac:dyDescent="0.2"/>
  <cols>
    <col min="1" max="1" width="2.7109375" style="1" customWidth="1"/>
    <col min="2" max="2" width="4.7109375" style="1" customWidth="1"/>
    <col min="3" max="3" width="4.140625" style="1" customWidth="1"/>
    <col min="4" max="4" width="60.42578125" style="1" customWidth="1"/>
    <col min="5" max="5" width="6.5703125" style="35" customWidth="1"/>
    <col min="6" max="7" width="27.5703125" style="1" customWidth="1"/>
    <col min="8" max="8" width="11.42578125" style="1"/>
    <col min="9" max="9" width="12.85546875" style="1" bestFit="1" customWidth="1"/>
    <col min="10" max="16384" width="11.42578125" style="1"/>
  </cols>
  <sheetData>
    <row r="1" spans="1:12" ht="12.6" thickBot="1" x14ac:dyDescent="0.3">
      <c r="A1" s="2"/>
      <c r="B1" s="2"/>
      <c r="C1" s="2"/>
      <c r="D1" s="2"/>
      <c r="E1" s="33"/>
      <c r="F1" s="2"/>
      <c r="G1" s="2"/>
      <c r="H1" s="2"/>
      <c r="I1" s="2"/>
      <c r="J1" s="2"/>
      <c r="K1" s="2"/>
      <c r="L1" s="2"/>
    </row>
    <row r="2" spans="1:12" x14ac:dyDescent="0.2">
      <c r="A2" s="2"/>
      <c r="B2" s="50" t="s">
        <v>55</v>
      </c>
      <c r="C2" s="51"/>
      <c r="D2" s="51"/>
      <c r="E2" s="51"/>
      <c r="F2" s="51"/>
      <c r="G2" s="52"/>
      <c r="H2" s="2"/>
      <c r="I2" s="2"/>
      <c r="J2" s="2"/>
      <c r="K2" s="2"/>
      <c r="L2" s="2"/>
    </row>
    <row r="3" spans="1:12" x14ac:dyDescent="0.25">
      <c r="A3" s="2"/>
      <c r="B3" s="53" t="s">
        <v>0</v>
      </c>
      <c r="C3" s="54"/>
      <c r="D3" s="54"/>
      <c r="E3" s="54"/>
      <c r="F3" s="54"/>
      <c r="G3" s="55"/>
      <c r="H3" s="2"/>
      <c r="I3" s="2"/>
      <c r="J3" s="2"/>
      <c r="K3" s="2"/>
      <c r="L3" s="2"/>
    </row>
    <row r="4" spans="1:12" ht="12.6" thickBot="1" x14ac:dyDescent="0.3">
      <c r="A4" s="2"/>
      <c r="B4" s="56" t="s">
        <v>53</v>
      </c>
      <c r="C4" s="57"/>
      <c r="D4" s="57"/>
      <c r="E4" s="57"/>
      <c r="F4" s="57"/>
      <c r="G4" s="58"/>
      <c r="H4" s="2"/>
      <c r="I4" s="2"/>
      <c r="J4" s="2"/>
      <c r="K4" s="2"/>
      <c r="L4" s="2"/>
    </row>
    <row r="5" spans="1:12" ht="12.6" thickBot="1" x14ac:dyDescent="0.3">
      <c r="A5" s="2"/>
      <c r="B5" s="59" t="s">
        <v>1</v>
      </c>
      <c r="C5" s="60"/>
      <c r="D5" s="60"/>
      <c r="E5" s="32"/>
      <c r="F5" s="23" t="s">
        <v>52</v>
      </c>
      <c r="G5" s="24" t="s">
        <v>51</v>
      </c>
      <c r="H5" s="2"/>
      <c r="I5" s="2"/>
      <c r="J5" s="2"/>
      <c r="K5" s="2"/>
      <c r="L5" s="2"/>
    </row>
    <row r="6" spans="1:12" x14ac:dyDescent="0.25">
      <c r="A6" s="2"/>
      <c r="B6" s="61"/>
      <c r="C6" s="62"/>
      <c r="D6" s="62"/>
      <c r="E6" s="62"/>
      <c r="F6" s="62"/>
      <c r="G6" s="63"/>
      <c r="H6" s="2"/>
      <c r="I6" s="2"/>
      <c r="J6" s="2"/>
      <c r="K6" s="2"/>
      <c r="L6" s="2"/>
    </row>
    <row r="7" spans="1:12" x14ac:dyDescent="0.2">
      <c r="A7" s="2"/>
      <c r="B7" s="48" t="s">
        <v>2</v>
      </c>
      <c r="C7" s="49"/>
      <c r="D7" s="49"/>
      <c r="E7" s="31"/>
      <c r="F7" s="3"/>
      <c r="G7" s="4"/>
      <c r="H7" s="2"/>
      <c r="I7" s="2"/>
      <c r="J7" s="2"/>
      <c r="K7" s="2"/>
      <c r="L7" s="2"/>
    </row>
    <row r="8" spans="1:12" ht="19.5" customHeight="1" x14ac:dyDescent="0.25">
      <c r="A8" s="2"/>
      <c r="B8" s="5"/>
      <c r="C8" s="64" t="s">
        <v>3</v>
      </c>
      <c r="D8" s="64"/>
      <c r="E8" s="30"/>
      <c r="F8" s="6">
        <f>SUM(F9:F19)</f>
        <v>38338791.049999997</v>
      </c>
      <c r="G8" s="7">
        <f>SUM(G9:G19)</f>
        <v>44556634.25</v>
      </c>
      <c r="H8" s="2"/>
      <c r="I8" s="2"/>
      <c r="J8" s="2"/>
      <c r="K8" s="2"/>
      <c r="L8" s="2"/>
    </row>
    <row r="9" spans="1:12" x14ac:dyDescent="0.25">
      <c r="A9" s="2"/>
      <c r="B9" s="5"/>
      <c r="C9" s="8"/>
      <c r="D9" s="9" t="s">
        <v>4</v>
      </c>
      <c r="E9" s="34"/>
      <c r="F9" s="10">
        <v>2733277.76</v>
      </c>
      <c r="G9" s="11">
        <v>1522500.24</v>
      </c>
      <c r="H9" s="2"/>
      <c r="I9" s="2"/>
      <c r="J9" s="2"/>
      <c r="K9" s="2"/>
      <c r="L9" s="2"/>
    </row>
    <row r="10" spans="1:12" x14ac:dyDescent="0.25">
      <c r="A10" s="2"/>
      <c r="B10" s="5"/>
      <c r="C10" s="8"/>
      <c r="D10" s="9" t="s">
        <v>5</v>
      </c>
      <c r="E10" s="34"/>
      <c r="F10" s="10">
        <v>0</v>
      </c>
      <c r="G10" s="11">
        <v>0</v>
      </c>
      <c r="H10" s="2"/>
      <c r="I10" s="2"/>
      <c r="J10" s="2"/>
      <c r="K10" s="2"/>
      <c r="L10" s="2"/>
    </row>
    <row r="11" spans="1:12" x14ac:dyDescent="0.25">
      <c r="A11" s="2"/>
      <c r="B11" s="5"/>
      <c r="C11" s="3"/>
      <c r="D11" s="9" t="s">
        <v>6</v>
      </c>
      <c r="E11" s="34"/>
      <c r="F11" s="10">
        <v>138023.82</v>
      </c>
      <c r="G11" s="11">
        <v>3500</v>
      </c>
      <c r="H11" s="2"/>
      <c r="I11" s="2"/>
      <c r="J11" s="2"/>
      <c r="K11" s="2"/>
      <c r="L11" s="2"/>
    </row>
    <row r="12" spans="1:12" x14ac:dyDescent="0.25">
      <c r="A12" s="2"/>
      <c r="B12" s="5"/>
      <c r="C12" s="3"/>
      <c r="D12" s="9" t="s">
        <v>7</v>
      </c>
      <c r="E12" s="34"/>
      <c r="F12" s="10">
        <v>2303870.59</v>
      </c>
      <c r="G12" s="11">
        <v>2434969.5099999998</v>
      </c>
      <c r="H12" s="2"/>
      <c r="I12" s="2"/>
      <c r="J12" s="2"/>
      <c r="K12" s="2"/>
      <c r="L12" s="2"/>
    </row>
    <row r="13" spans="1:12" x14ac:dyDescent="0.25">
      <c r="A13" s="2"/>
      <c r="B13" s="5"/>
      <c r="C13" s="3"/>
      <c r="D13" s="9" t="s">
        <v>8</v>
      </c>
      <c r="E13" s="34"/>
      <c r="F13" s="10">
        <v>67836.83</v>
      </c>
      <c r="G13" s="11">
        <v>154833.97</v>
      </c>
      <c r="H13" s="2"/>
      <c r="I13" s="2"/>
      <c r="J13" s="2"/>
      <c r="K13" s="2"/>
      <c r="L13" s="2"/>
    </row>
    <row r="14" spans="1:12" x14ac:dyDescent="0.25">
      <c r="A14" s="2"/>
      <c r="B14" s="5"/>
      <c r="C14" s="3"/>
      <c r="D14" s="9" t="s">
        <v>9</v>
      </c>
      <c r="E14" s="34"/>
      <c r="F14" s="10">
        <v>322049.14</v>
      </c>
      <c r="G14" s="11">
        <v>1850083.31</v>
      </c>
      <c r="H14" s="2"/>
      <c r="I14" s="2"/>
      <c r="J14" s="2"/>
      <c r="K14" s="2"/>
      <c r="L14" s="2"/>
    </row>
    <row r="15" spans="1:12" x14ac:dyDescent="0.25">
      <c r="A15" s="2"/>
      <c r="B15" s="5"/>
      <c r="C15" s="3"/>
      <c r="D15" s="9" t="s">
        <v>10</v>
      </c>
      <c r="E15" s="34"/>
      <c r="F15" s="10">
        <v>0</v>
      </c>
      <c r="G15" s="11">
        <v>0</v>
      </c>
      <c r="H15" s="2"/>
      <c r="I15" s="2"/>
      <c r="J15" s="2"/>
      <c r="K15" s="2"/>
      <c r="L15" s="2"/>
    </row>
    <row r="16" spans="1:12" ht="36" x14ac:dyDescent="0.2">
      <c r="A16" s="2"/>
      <c r="B16" s="5"/>
      <c r="C16" s="3"/>
      <c r="D16" s="9" t="s">
        <v>11</v>
      </c>
      <c r="E16" s="34"/>
      <c r="F16" s="10">
        <v>0</v>
      </c>
      <c r="G16" s="11">
        <v>0</v>
      </c>
      <c r="H16" s="2"/>
      <c r="I16" s="2"/>
      <c r="J16" s="2"/>
      <c r="K16" s="2"/>
      <c r="L16" s="2"/>
    </row>
    <row r="17" spans="1:12" x14ac:dyDescent="0.25">
      <c r="A17" s="2"/>
      <c r="B17" s="5"/>
      <c r="C17" s="3"/>
      <c r="D17" s="9" t="s">
        <v>12</v>
      </c>
      <c r="E17" s="34"/>
      <c r="F17" s="10">
        <v>32773732.91</v>
      </c>
      <c r="G17" s="11">
        <v>36684617.060000002</v>
      </c>
      <c r="H17" s="2"/>
      <c r="I17" s="2"/>
      <c r="J17" s="2"/>
      <c r="K17" s="2"/>
      <c r="L17" s="2"/>
    </row>
    <row r="18" spans="1:12" x14ac:dyDescent="0.25">
      <c r="A18" s="2"/>
      <c r="B18" s="5"/>
      <c r="C18" s="3"/>
      <c r="D18" s="9" t="s">
        <v>13</v>
      </c>
      <c r="E18" s="34"/>
      <c r="F18" s="10">
        <v>0</v>
      </c>
      <c r="G18" s="11">
        <v>0</v>
      </c>
      <c r="H18" s="2"/>
      <c r="I18" s="2"/>
      <c r="J18" s="2"/>
      <c r="K18" s="2"/>
      <c r="L18" s="2"/>
    </row>
    <row r="19" spans="1:12" x14ac:dyDescent="0.2">
      <c r="A19" s="2"/>
      <c r="B19" s="5"/>
      <c r="C19" s="3"/>
      <c r="D19" s="9" t="s">
        <v>14</v>
      </c>
      <c r="E19" s="34"/>
      <c r="F19" s="10">
        <v>0</v>
      </c>
      <c r="G19" s="11">
        <v>1906130.16</v>
      </c>
      <c r="H19" s="2"/>
      <c r="I19" s="2"/>
      <c r="J19" s="2"/>
      <c r="K19" s="2"/>
      <c r="L19" s="2"/>
    </row>
    <row r="20" spans="1:12" ht="19.5" customHeight="1" x14ac:dyDescent="0.2">
      <c r="A20" s="2"/>
      <c r="B20" s="5"/>
      <c r="C20" s="64" t="s">
        <v>15</v>
      </c>
      <c r="D20" s="64"/>
      <c r="E20" s="30"/>
      <c r="F20" s="6">
        <f>SUM(F21:F36)</f>
        <v>30219826.300000001</v>
      </c>
      <c r="G20" s="7">
        <f>SUM(G21:G36)</f>
        <v>24882379.760000002</v>
      </c>
      <c r="H20" s="2"/>
      <c r="I20" s="2"/>
      <c r="J20" s="2"/>
      <c r="K20" s="2"/>
      <c r="L20" s="2"/>
    </row>
    <row r="21" spans="1:12" x14ac:dyDescent="0.2">
      <c r="A21" s="2"/>
      <c r="B21" s="5"/>
      <c r="C21" s="8"/>
      <c r="D21" s="9" t="s">
        <v>16</v>
      </c>
      <c r="E21" s="34"/>
      <c r="F21" s="10">
        <v>10827096.630000001</v>
      </c>
      <c r="G21" s="11">
        <v>12731422.029999999</v>
      </c>
      <c r="H21" s="2"/>
      <c r="I21" s="2"/>
      <c r="J21" s="2"/>
      <c r="K21" s="2"/>
      <c r="L21" s="2"/>
    </row>
    <row r="22" spans="1:12" x14ac:dyDescent="0.2">
      <c r="A22" s="2"/>
      <c r="B22" s="5"/>
      <c r="C22" s="8"/>
      <c r="D22" s="9" t="s">
        <v>17</v>
      </c>
      <c r="E22" s="34"/>
      <c r="F22" s="10">
        <v>2653975.27</v>
      </c>
      <c r="G22" s="11">
        <v>2316750.11</v>
      </c>
      <c r="H22" s="2"/>
      <c r="I22" s="2"/>
      <c r="J22" s="2"/>
      <c r="K22" s="2"/>
      <c r="L22" s="2"/>
    </row>
    <row r="23" spans="1:12" x14ac:dyDescent="0.2">
      <c r="A23" s="2"/>
      <c r="B23" s="5"/>
      <c r="C23" s="8"/>
      <c r="D23" s="9" t="s">
        <v>18</v>
      </c>
      <c r="E23" s="34"/>
      <c r="F23" s="10">
        <v>5926741.7800000003</v>
      </c>
      <c r="G23" s="11">
        <v>6852216.7400000002</v>
      </c>
      <c r="H23" s="2"/>
      <c r="I23" s="12"/>
      <c r="J23" s="2"/>
      <c r="K23" s="2"/>
      <c r="L23" s="2"/>
    </row>
    <row r="24" spans="1:12" x14ac:dyDescent="0.2">
      <c r="A24" s="2"/>
      <c r="B24" s="5"/>
      <c r="C24" s="8"/>
      <c r="D24" s="9" t="s">
        <v>19</v>
      </c>
      <c r="E24" s="34"/>
      <c r="F24" s="10">
        <v>0</v>
      </c>
      <c r="G24" s="11">
        <v>0</v>
      </c>
      <c r="H24" s="2"/>
      <c r="I24" s="2"/>
      <c r="J24" s="2"/>
      <c r="K24" s="2"/>
      <c r="L24" s="2"/>
    </row>
    <row r="25" spans="1:12" x14ac:dyDescent="0.2">
      <c r="A25" s="2"/>
      <c r="B25" s="5"/>
      <c r="C25" s="8"/>
      <c r="D25" s="9" t="s">
        <v>20</v>
      </c>
      <c r="E25" s="34"/>
      <c r="F25" s="10">
        <v>0</v>
      </c>
      <c r="G25" s="11">
        <v>0</v>
      </c>
      <c r="H25" s="2"/>
      <c r="I25" s="2"/>
      <c r="J25" s="2"/>
      <c r="K25" s="2"/>
      <c r="L25" s="2"/>
    </row>
    <row r="26" spans="1:12" x14ac:dyDescent="0.2">
      <c r="A26" s="2"/>
      <c r="B26" s="5"/>
      <c r="C26" s="8"/>
      <c r="D26" s="9" t="s">
        <v>21</v>
      </c>
      <c r="E26" s="34"/>
      <c r="F26" s="10">
        <v>432968.43</v>
      </c>
      <c r="G26" s="11">
        <v>229647.6</v>
      </c>
      <c r="H26" s="2"/>
      <c r="I26" s="2"/>
      <c r="J26" s="2"/>
      <c r="K26" s="2"/>
      <c r="L26" s="2"/>
    </row>
    <row r="27" spans="1:12" x14ac:dyDescent="0.2">
      <c r="A27" s="2"/>
      <c r="B27" s="5"/>
      <c r="C27" s="8"/>
      <c r="D27" s="9" t="s">
        <v>22</v>
      </c>
      <c r="E27" s="34"/>
      <c r="F27" s="10">
        <v>1548601.62</v>
      </c>
      <c r="G27" s="11">
        <v>1081494.19</v>
      </c>
      <c r="H27" s="2"/>
      <c r="I27" s="2"/>
      <c r="J27" s="2"/>
      <c r="K27" s="2"/>
      <c r="L27" s="2"/>
    </row>
    <row r="28" spans="1:12" x14ac:dyDescent="0.2">
      <c r="A28" s="2"/>
      <c r="B28" s="5"/>
      <c r="C28" s="8"/>
      <c r="D28" s="9" t="s">
        <v>23</v>
      </c>
      <c r="E28" s="34"/>
      <c r="F28" s="10">
        <v>0</v>
      </c>
      <c r="G28" s="11">
        <v>0</v>
      </c>
      <c r="H28" s="2"/>
      <c r="I28" s="2"/>
      <c r="J28" s="2"/>
      <c r="K28" s="2"/>
      <c r="L28" s="2"/>
    </row>
    <row r="29" spans="1:12" x14ac:dyDescent="0.2">
      <c r="A29" s="2"/>
      <c r="B29" s="5"/>
      <c r="C29" s="8"/>
      <c r="D29" s="9" t="s">
        <v>24</v>
      </c>
      <c r="E29" s="34"/>
      <c r="F29" s="10">
        <v>0</v>
      </c>
      <c r="G29" s="11">
        <v>110136.9</v>
      </c>
      <c r="H29" s="2"/>
      <c r="I29" s="2"/>
      <c r="J29" s="2"/>
      <c r="K29" s="2"/>
      <c r="L29" s="2"/>
    </row>
    <row r="30" spans="1:12" x14ac:dyDescent="0.2">
      <c r="A30" s="2"/>
      <c r="B30" s="5"/>
      <c r="C30" s="8"/>
      <c r="D30" s="9" t="s">
        <v>25</v>
      </c>
      <c r="E30" s="34"/>
      <c r="F30" s="10">
        <v>0</v>
      </c>
      <c r="G30" s="11">
        <v>0</v>
      </c>
      <c r="H30" s="2"/>
      <c r="I30" s="2"/>
      <c r="J30" s="2"/>
      <c r="K30" s="2"/>
      <c r="L30" s="2"/>
    </row>
    <row r="31" spans="1:12" x14ac:dyDescent="0.2">
      <c r="A31" s="2"/>
      <c r="B31" s="5"/>
      <c r="C31" s="8"/>
      <c r="D31" s="9" t="s">
        <v>26</v>
      </c>
      <c r="E31" s="34"/>
      <c r="F31" s="10">
        <v>309800</v>
      </c>
      <c r="G31" s="11">
        <v>316051</v>
      </c>
      <c r="H31" s="2"/>
      <c r="I31" s="2"/>
      <c r="J31" s="2"/>
      <c r="K31" s="2"/>
      <c r="L31" s="2"/>
    </row>
    <row r="32" spans="1:12" x14ac:dyDescent="0.2">
      <c r="A32" s="2"/>
      <c r="B32" s="5"/>
      <c r="C32" s="8"/>
      <c r="D32" s="9" t="s">
        <v>27</v>
      </c>
      <c r="E32" s="34"/>
      <c r="F32" s="10">
        <v>0</v>
      </c>
      <c r="G32" s="11">
        <v>0</v>
      </c>
      <c r="H32" s="2"/>
      <c r="I32" s="2"/>
      <c r="J32" s="2"/>
      <c r="K32" s="2"/>
      <c r="L32" s="2"/>
    </row>
    <row r="33" spans="1:12" x14ac:dyDescent="0.2">
      <c r="A33" s="2"/>
      <c r="B33" s="5"/>
      <c r="C33" s="8"/>
      <c r="D33" s="9" t="s">
        <v>28</v>
      </c>
      <c r="E33" s="34"/>
      <c r="F33" s="10">
        <v>0</v>
      </c>
      <c r="G33" s="11">
        <v>0</v>
      </c>
      <c r="H33" s="2"/>
      <c r="I33" s="2"/>
      <c r="J33" s="2"/>
      <c r="K33" s="2"/>
      <c r="L33" s="2"/>
    </row>
    <row r="34" spans="1:12" x14ac:dyDescent="0.2">
      <c r="A34" s="2"/>
      <c r="B34" s="5"/>
      <c r="C34" s="8"/>
      <c r="D34" s="9" t="s">
        <v>29</v>
      </c>
      <c r="E34" s="34"/>
      <c r="F34" s="10">
        <v>0</v>
      </c>
      <c r="G34" s="11">
        <v>0</v>
      </c>
      <c r="H34" s="2"/>
      <c r="I34" s="2"/>
      <c r="J34" s="2"/>
      <c r="K34" s="2"/>
      <c r="L34" s="2"/>
    </row>
    <row r="35" spans="1:12" x14ac:dyDescent="0.2">
      <c r="A35" s="2"/>
      <c r="B35" s="5"/>
      <c r="C35" s="8"/>
      <c r="D35" s="9" t="s">
        <v>30</v>
      </c>
      <c r="E35" s="34"/>
      <c r="F35" s="10">
        <v>0</v>
      </c>
      <c r="G35" s="11">
        <v>0</v>
      </c>
      <c r="H35" s="2"/>
      <c r="I35" s="2"/>
      <c r="J35" s="2"/>
      <c r="K35" s="2"/>
      <c r="L35" s="2"/>
    </row>
    <row r="36" spans="1:12" x14ac:dyDescent="0.2">
      <c r="A36" s="2"/>
      <c r="B36" s="5"/>
      <c r="C36" s="8"/>
      <c r="D36" s="9" t="s">
        <v>31</v>
      </c>
      <c r="E36" s="34"/>
      <c r="F36" s="10">
        <v>8520642.5700000003</v>
      </c>
      <c r="G36" s="11">
        <v>1244661.19</v>
      </c>
      <c r="H36" s="2"/>
      <c r="I36" s="2"/>
      <c r="J36" s="2"/>
      <c r="K36" s="2"/>
      <c r="L36" s="2"/>
    </row>
    <row r="37" spans="1:12" x14ac:dyDescent="0.2">
      <c r="A37" s="2"/>
      <c r="B37" s="65" t="s">
        <v>32</v>
      </c>
      <c r="C37" s="66"/>
      <c r="D37" s="66"/>
      <c r="E37" s="28"/>
      <c r="F37" s="27">
        <f>+F8-F20</f>
        <v>8118964.7499999963</v>
      </c>
      <c r="G37" s="13">
        <f>+G8-G20</f>
        <v>19674254.489999998</v>
      </c>
      <c r="H37" s="2"/>
      <c r="I37" s="2"/>
      <c r="J37" s="2"/>
      <c r="K37" s="2"/>
      <c r="L37" s="2"/>
    </row>
    <row r="38" spans="1:12" x14ac:dyDescent="0.2">
      <c r="A38" s="2"/>
      <c r="B38" s="67"/>
      <c r="C38" s="68"/>
      <c r="D38" s="68"/>
      <c r="E38" s="68"/>
      <c r="F38" s="68"/>
      <c r="G38" s="69"/>
      <c r="H38" s="2"/>
      <c r="I38" s="2"/>
      <c r="J38" s="2"/>
      <c r="K38" s="2"/>
      <c r="L38" s="2"/>
    </row>
    <row r="39" spans="1:12" x14ac:dyDescent="0.2">
      <c r="A39" s="2"/>
      <c r="B39" s="48" t="s">
        <v>33</v>
      </c>
      <c r="C39" s="49"/>
      <c r="D39" s="49"/>
      <c r="E39" s="31"/>
      <c r="F39" s="3"/>
      <c r="G39" s="4"/>
      <c r="H39" s="2"/>
      <c r="I39" s="2"/>
      <c r="J39" s="2"/>
      <c r="K39" s="2"/>
      <c r="L39" s="2"/>
    </row>
    <row r="40" spans="1:12" ht="19.5" customHeight="1" x14ac:dyDescent="0.2">
      <c r="A40" s="2"/>
      <c r="B40" s="5"/>
      <c r="C40" s="64" t="s">
        <v>3</v>
      </c>
      <c r="D40" s="64"/>
      <c r="E40" s="30"/>
      <c r="F40" s="19">
        <v>0</v>
      </c>
      <c r="G40" s="20">
        <v>0</v>
      </c>
      <c r="H40" s="2"/>
      <c r="I40" s="2"/>
      <c r="J40" s="2"/>
      <c r="K40" s="2"/>
      <c r="L40" s="2"/>
    </row>
    <row r="41" spans="1:12" x14ac:dyDescent="0.2">
      <c r="A41" s="2"/>
      <c r="B41" s="5"/>
      <c r="C41" s="3"/>
      <c r="D41" s="3" t="s">
        <v>34</v>
      </c>
      <c r="E41" s="30"/>
      <c r="F41" s="21">
        <v>0</v>
      </c>
      <c r="G41" s="22">
        <v>0</v>
      </c>
      <c r="H41" s="2"/>
      <c r="I41" s="2"/>
      <c r="J41" s="2"/>
      <c r="K41" s="2"/>
      <c r="L41" s="2"/>
    </row>
    <row r="42" spans="1:12" x14ac:dyDescent="0.2">
      <c r="A42" s="37" t="s">
        <v>54</v>
      </c>
      <c r="B42" s="5"/>
      <c r="C42" s="3"/>
      <c r="D42" s="3" t="s">
        <v>35</v>
      </c>
      <c r="E42" s="30"/>
      <c r="F42" s="21">
        <v>0</v>
      </c>
      <c r="G42" s="22">
        <v>0</v>
      </c>
      <c r="H42" s="2"/>
      <c r="I42" s="2"/>
      <c r="J42" s="2"/>
      <c r="K42" s="2"/>
      <c r="L42" s="2"/>
    </row>
    <row r="43" spans="1:12" x14ac:dyDescent="0.2">
      <c r="A43" s="2"/>
      <c r="B43" s="5"/>
      <c r="C43" s="3"/>
      <c r="D43" s="3" t="s">
        <v>36</v>
      </c>
      <c r="E43" s="30"/>
      <c r="F43" s="21">
        <v>0</v>
      </c>
      <c r="G43" s="22">
        <v>0</v>
      </c>
      <c r="H43" s="2"/>
      <c r="I43" s="2"/>
      <c r="J43" s="2"/>
      <c r="K43" s="2"/>
      <c r="L43" s="2"/>
    </row>
    <row r="44" spans="1:12" ht="19.5" customHeight="1" x14ac:dyDescent="0.2">
      <c r="A44" s="2"/>
      <c r="B44" s="5"/>
      <c r="C44" s="64" t="s">
        <v>15</v>
      </c>
      <c r="D44" s="64"/>
      <c r="E44" s="30"/>
      <c r="F44" s="19">
        <f>SUM(F45:F47)</f>
        <v>2721147.4699999997</v>
      </c>
      <c r="G44" s="20">
        <f>SUM(G45:G47)</f>
        <v>15815442.549999999</v>
      </c>
      <c r="H44" s="2"/>
      <c r="I44" s="2"/>
      <c r="J44" s="2"/>
      <c r="K44" s="2"/>
      <c r="L44" s="2"/>
    </row>
    <row r="45" spans="1:12" x14ac:dyDescent="0.2">
      <c r="A45" s="2"/>
      <c r="B45" s="5"/>
      <c r="C45" s="3"/>
      <c r="D45" s="3" t="s">
        <v>34</v>
      </c>
      <c r="E45" s="30"/>
      <c r="F45" s="21">
        <v>2152778.36</v>
      </c>
      <c r="G45" s="22">
        <v>15775524.949999999</v>
      </c>
      <c r="H45" s="2"/>
      <c r="I45" s="2"/>
      <c r="J45" s="2"/>
      <c r="K45" s="2"/>
      <c r="L45" s="2"/>
    </row>
    <row r="46" spans="1:12" x14ac:dyDescent="0.2">
      <c r="A46" s="2"/>
      <c r="B46" s="5"/>
      <c r="C46" s="8"/>
      <c r="D46" s="3" t="s">
        <v>35</v>
      </c>
      <c r="E46" s="30"/>
      <c r="F46" s="21">
        <v>568369.11</v>
      </c>
      <c r="G46" s="22">
        <v>39917.599999999999</v>
      </c>
      <c r="H46" s="2"/>
      <c r="I46" s="2"/>
      <c r="J46" s="2"/>
      <c r="K46" s="2"/>
      <c r="L46" s="2"/>
    </row>
    <row r="47" spans="1:12" x14ac:dyDescent="0.2">
      <c r="A47" s="2"/>
      <c r="B47" s="5"/>
      <c r="C47" s="3"/>
      <c r="D47" s="3" t="s">
        <v>37</v>
      </c>
      <c r="E47" s="30"/>
      <c r="F47" s="21">
        <v>0</v>
      </c>
      <c r="G47" s="22">
        <v>0</v>
      </c>
      <c r="H47" s="2"/>
      <c r="I47" s="2"/>
      <c r="J47" s="2"/>
      <c r="K47" s="2"/>
      <c r="L47" s="2"/>
    </row>
    <row r="48" spans="1:12" x14ac:dyDescent="0.2">
      <c r="A48" s="2"/>
      <c r="B48" s="65" t="s">
        <v>38</v>
      </c>
      <c r="C48" s="66"/>
      <c r="D48" s="66"/>
      <c r="E48" s="28"/>
      <c r="F48" s="19">
        <f>-F44</f>
        <v>-2721147.4699999997</v>
      </c>
      <c r="G48" s="20">
        <f>-G44</f>
        <v>-15815442.549999999</v>
      </c>
      <c r="H48" s="2"/>
      <c r="I48" s="2"/>
      <c r="J48" s="2"/>
      <c r="K48" s="2"/>
      <c r="L48" s="2"/>
    </row>
    <row r="49" spans="1:12" x14ac:dyDescent="0.2">
      <c r="A49" s="2"/>
      <c r="B49" s="67"/>
      <c r="C49" s="68"/>
      <c r="D49" s="68"/>
      <c r="E49" s="68"/>
      <c r="F49" s="68"/>
      <c r="G49" s="69"/>
      <c r="H49" s="2"/>
      <c r="I49" s="2"/>
      <c r="J49" s="2"/>
      <c r="K49" s="2"/>
      <c r="L49" s="2"/>
    </row>
    <row r="50" spans="1:12" x14ac:dyDescent="0.2">
      <c r="A50" s="2"/>
      <c r="B50" s="48" t="s">
        <v>39</v>
      </c>
      <c r="C50" s="49"/>
      <c r="D50" s="49"/>
      <c r="E50" s="31"/>
      <c r="F50" s="3"/>
      <c r="G50" s="4"/>
      <c r="H50" s="2"/>
      <c r="I50" s="2"/>
      <c r="J50" s="2"/>
      <c r="K50" s="2"/>
      <c r="L50" s="2"/>
    </row>
    <row r="51" spans="1:12" ht="19.5" customHeight="1" x14ac:dyDescent="0.2">
      <c r="A51" s="2"/>
      <c r="B51" s="5"/>
      <c r="C51" s="64" t="s">
        <v>3</v>
      </c>
      <c r="D51" s="64"/>
      <c r="E51" s="30"/>
      <c r="F51" s="14">
        <f>+F52</f>
        <v>4225881.5999999996</v>
      </c>
      <c r="G51" s="15">
        <v>0</v>
      </c>
      <c r="H51" s="2"/>
      <c r="I51" s="2"/>
      <c r="J51" s="2"/>
      <c r="K51" s="2"/>
      <c r="L51" s="2"/>
    </row>
    <row r="52" spans="1:12" x14ac:dyDescent="0.2">
      <c r="A52" s="2"/>
      <c r="B52" s="5"/>
      <c r="C52" s="3"/>
      <c r="D52" s="3" t="s">
        <v>40</v>
      </c>
      <c r="E52" s="30"/>
      <c r="F52" s="16">
        <f>+F53</f>
        <v>4225881.5999999996</v>
      </c>
      <c r="G52" s="17">
        <v>0</v>
      </c>
      <c r="H52" s="2"/>
      <c r="I52" s="2"/>
      <c r="J52" s="2"/>
      <c r="K52" s="2"/>
      <c r="L52" s="2"/>
    </row>
    <row r="53" spans="1:12" x14ac:dyDescent="0.2">
      <c r="A53" s="2"/>
      <c r="B53" s="5"/>
      <c r="C53" s="8"/>
      <c r="D53" s="3" t="s">
        <v>41</v>
      </c>
      <c r="E53" s="30"/>
      <c r="F53" s="16">
        <v>4225881.5999999996</v>
      </c>
      <c r="G53" s="17">
        <v>0</v>
      </c>
      <c r="H53" s="2"/>
      <c r="I53" s="2"/>
      <c r="J53" s="2"/>
      <c r="K53" s="2"/>
      <c r="L53" s="2"/>
    </row>
    <row r="54" spans="1:12" x14ac:dyDescent="0.2">
      <c r="A54" s="2"/>
      <c r="B54" s="5"/>
      <c r="C54" s="8"/>
      <c r="D54" s="3" t="s">
        <v>42</v>
      </c>
      <c r="E54" s="30"/>
      <c r="F54" s="10">
        <v>0</v>
      </c>
      <c r="G54" s="11">
        <v>0</v>
      </c>
      <c r="H54" s="2"/>
      <c r="I54" s="2"/>
      <c r="J54" s="2"/>
      <c r="K54" s="2"/>
      <c r="L54" s="2"/>
    </row>
    <row r="55" spans="1:12" x14ac:dyDescent="0.2">
      <c r="A55" s="2"/>
      <c r="B55" s="5"/>
      <c r="C55" s="8"/>
      <c r="D55" s="3" t="s">
        <v>43</v>
      </c>
      <c r="E55" s="30"/>
      <c r="F55" s="10">
        <v>0</v>
      </c>
      <c r="G55" s="11">
        <v>0</v>
      </c>
      <c r="H55" s="2"/>
      <c r="I55" s="2"/>
      <c r="J55" s="2"/>
      <c r="K55" s="2"/>
      <c r="L55" s="2"/>
    </row>
    <row r="56" spans="1:12" x14ac:dyDescent="0.2">
      <c r="A56" s="2"/>
      <c r="B56" s="5"/>
      <c r="C56" s="64" t="s">
        <v>15</v>
      </c>
      <c r="D56" s="64"/>
      <c r="E56" s="30"/>
      <c r="F56" s="6">
        <f>+F57+F60</f>
        <v>5842807.5700000003</v>
      </c>
      <c r="G56" s="7">
        <f>+G57+G60</f>
        <v>1643936.4500000002</v>
      </c>
      <c r="H56" s="2"/>
      <c r="I56" s="2"/>
      <c r="J56" s="2"/>
      <c r="K56" s="2"/>
      <c r="L56" s="2"/>
    </row>
    <row r="57" spans="1:12" x14ac:dyDescent="0.2">
      <c r="A57" s="2"/>
      <c r="B57" s="5"/>
      <c r="C57" s="3"/>
      <c r="D57" s="3" t="s">
        <v>44</v>
      </c>
      <c r="E57" s="30"/>
      <c r="F57" s="16">
        <f>+F58</f>
        <v>560455.44999999995</v>
      </c>
      <c r="G57" s="17">
        <f>+G58</f>
        <v>587465.93000000005</v>
      </c>
      <c r="H57" s="2"/>
      <c r="I57" s="2"/>
      <c r="J57" s="2"/>
      <c r="K57" s="2"/>
      <c r="L57" s="2"/>
    </row>
    <row r="58" spans="1:12" x14ac:dyDescent="0.2">
      <c r="A58" s="2"/>
      <c r="B58" s="5"/>
      <c r="C58" s="8"/>
      <c r="D58" s="3" t="s">
        <v>41</v>
      </c>
      <c r="E58" s="30"/>
      <c r="F58" s="16">
        <v>560455.44999999995</v>
      </c>
      <c r="G58" s="17">
        <v>587465.93000000005</v>
      </c>
      <c r="H58" s="2"/>
      <c r="I58" s="2"/>
      <c r="J58" s="2"/>
      <c r="K58" s="2"/>
      <c r="L58" s="2"/>
    </row>
    <row r="59" spans="1:12" x14ac:dyDescent="0.2">
      <c r="A59" s="2"/>
      <c r="B59" s="5"/>
      <c r="C59" s="8"/>
      <c r="D59" s="3" t="s">
        <v>42</v>
      </c>
      <c r="E59" s="30"/>
      <c r="F59" s="16">
        <v>0</v>
      </c>
      <c r="G59" s="17">
        <v>0</v>
      </c>
      <c r="H59" s="2"/>
      <c r="I59" s="2"/>
      <c r="J59" s="2"/>
      <c r="K59" s="2"/>
      <c r="L59" s="2"/>
    </row>
    <row r="60" spans="1:12" x14ac:dyDescent="0.2">
      <c r="A60" s="2"/>
      <c r="B60" s="5"/>
      <c r="C60" s="8"/>
      <c r="D60" s="3" t="s">
        <v>45</v>
      </c>
      <c r="E60" s="30"/>
      <c r="F60" s="16">
        <v>5282352.12</v>
      </c>
      <c r="G60" s="17">
        <v>1056470.52</v>
      </c>
      <c r="H60" s="2"/>
      <c r="I60" s="2"/>
      <c r="J60" s="2"/>
      <c r="K60" s="2"/>
      <c r="L60" s="2"/>
    </row>
    <row r="61" spans="1:12" x14ac:dyDescent="0.2">
      <c r="A61" s="2"/>
      <c r="B61" s="65" t="s">
        <v>46</v>
      </c>
      <c r="C61" s="66"/>
      <c r="D61" s="66"/>
      <c r="E61" s="28"/>
      <c r="F61" s="14">
        <f>+F51-F56</f>
        <v>-1616925.9700000007</v>
      </c>
      <c r="G61" s="15">
        <f>+G51-G56</f>
        <v>-1643936.4500000002</v>
      </c>
      <c r="H61" s="2"/>
      <c r="I61" s="2"/>
      <c r="J61" s="2"/>
      <c r="K61" s="2"/>
      <c r="L61" s="2"/>
    </row>
    <row r="62" spans="1:12" x14ac:dyDescent="0.2">
      <c r="A62" s="2"/>
      <c r="B62" s="67"/>
      <c r="C62" s="68"/>
      <c r="D62" s="68"/>
      <c r="E62" s="68"/>
      <c r="F62" s="68"/>
      <c r="G62" s="69"/>
      <c r="H62" s="2"/>
      <c r="I62" s="2"/>
      <c r="J62" s="2"/>
      <c r="K62" s="2"/>
      <c r="L62" s="2"/>
    </row>
    <row r="63" spans="1:12" x14ac:dyDescent="0.2">
      <c r="A63" s="2"/>
      <c r="B63" s="74" t="s">
        <v>47</v>
      </c>
      <c r="C63" s="75"/>
      <c r="D63" s="75"/>
      <c r="E63" s="29"/>
      <c r="F63" s="25">
        <f>+F61+F48+F37</f>
        <v>3780891.3099999959</v>
      </c>
      <c r="G63" s="26">
        <f>+G61+G48+G37</f>
        <v>2214875.4899999984</v>
      </c>
      <c r="H63" s="2"/>
      <c r="I63" s="2"/>
      <c r="J63" s="2"/>
      <c r="K63" s="2"/>
      <c r="L63" s="2"/>
    </row>
    <row r="64" spans="1:12" x14ac:dyDescent="0.2">
      <c r="A64" s="2"/>
      <c r="B64" s="67"/>
      <c r="C64" s="68"/>
      <c r="D64" s="68"/>
      <c r="E64" s="68"/>
      <c r="F64" s="68"/>
      <c r="G64" s="69"/>
      <c r="H64" s="2"/>
      <c r="I64" s="2"/>
      <c r="J64" s="2"/>
      <c r="K64" s="2"/>
      <c r="L64" s="2"/>
    </row>
    <row r="65" spans="1:12" x14ac:dyDescent="0.2">
      <c r="A65" s="2"/>
      <c r="B65" s="65" t="s">
        <v>48</v>
      </c>
      <c r="C65" s="66"/>
      <c r="D65" s="66"/>
      <c r="E65" s="28"/>
      <c r="F65" s="14">
        <v>18606054.350000001</v>
      </c>
      <c r="G65" s="15">
        <v>10458640.51</v>
      </c>
      <c r="H65" s="2"/>
      <c r="I65" s="2"/>
      <c r="J65" s="2"/>
      <c r="K65" s="2"/>
      <c r="L65" s="2"/>
    </row>
    <row r="66" spans="1:12" x14ac:dyDescent="0.2">
      <c r="A66" s="2"/>
      <c r="B66" s="74" t="s">
        <v>49</v>
      </c>
      <c r="C66" s="75"/>
      <c r="D66" s="75"/>
      <c r="E66" s="29"/>
      <c r="F66" s="14">
        <f>+F63+F65</f>
        <v>22386945.659999996</v>
      </c>
      <c r="G66" s="15">
        <f>+G63+G65</f>
        <v>12673515.999999998</v>
      </c>
      <c r="H66" s="2"/>
      <c r="I66" s="2"/>
      <c r="J66" s="2"/>
      <c r="K66" s="2"/>
      <c r="L66" s="2"/>
    </row>
    <row r="67" spans="1:12" ht="12.75" thickBot="1" x14ac:dyDescent="0.25">
      <c r="A67" s="2"/>
      <c r="B67" s="71"/>
      <c r="C67" s="72"/>
      <c r="D67" s="72"/>
      <c r="E67" s="72"/>
      <c r="F67" s="72"/>
      <c r="G67" s="73"/>
      <c r="H67" s="2"/>
      <c r="I67" s="2"/>
      <c r="J67" s="2"/>
      <c r="K67" s="2"/>
      <c r="L67" s="2"/>
    </row>
    <row r="68" spans="1:12" x14ac:dyDescent="0.2">
      <c r="A68" s="2"/>
      <c r="B68" s="2"/>
      <c r="C68" s="2"/>
      <c r="D68" s="2"/>
      <c r="E68" s="33"/>
      <c r="F68" s="2"/>
      <c r="G68" s="2"/>
      <c r="H68" s="2"/>
      <c r="I68" s="2"/>
      <c r="J68" s="2"/>
      <c r="K68" s="2"/>
      <c r="L68" s="2"/>
    </row>
    <row r="69" spans="1:12" ht="54" customHeight="1" x14ac:dyDescent="0.2">
      <c r="A69" s="2"/>
      <c r="B69" s="70" t="s">
        <v>50</v>
      </c>
      <c r="C69" s="70"/>
      <c r="D69" s="70"/>
      <c r="E69" s="70"/>
      <c r="F69" s="70"/>
      <c r="G69" s="70"/>
      <c r="H69" s="18"/>
      <c r="I69" s="18"/>
      <c r="J69" s="2"/>
      <c r="K69" s="2"/>
      <c r="L69" s="2"/>
    </row>
    <row r="70" spans="1:12" s="2" customFormat="1" x14ac:dyDescent="0.2">
      <c r="E70" s="33"/>
    </row>
    <row r="71" spans="1:12" s="2" customFormat="1" hidden="1" x14ac:dyDescent="0.25">
      <c r="E71" s="33"/>
    </row>
    <row r="72" spans="1:12" s="2" customFormat="1" hidden="1" x14ac:dyDescent="0.25">
      <c r="E72" s="33"/>
    </row>
    <row r="73" spans="1:12" s="2" customFormat="1" hidden="1" x14ac:dyDescent="0.25">
      <c r="E73" s="33"/>
    </row>
    <row r="74" spans="1:12" s="2" customFormat="1" ht="14.45" hidden="1" x14ac:dyDescent="0.3">
      <c r="E74" s="33"/>
      <c r="G74" s="36"/>
    </row>
    <row r="75" spans="1:12" s="2" customFormat="1" hidden="1" x14ac:dyDescent="0.25">
      <c r="E75" s="33"/>
    </row>
    <row r="76" spans="1:12" s="2" customFormat="1" hidden="1" x14ac:dyDescent="0.25">
      <c r="E76" s="33"/>
    </row>
    <row r="77" spans="1:12" s="2" customFormat="1" hidden="1" x14ac:dyDescent="0.25">
      <c r="E77" s="33"/>
    </row>
    <row r="78" spans="1:12" s="2" customFormat="1" hidden="1" x14ac:dyDescent="0.25">
      <c r="E78" s="33"/>
    </row>
    <row r="79" spans="1:12" s="2" customFormat="1" hidden="1" x14ac:dyDescent="0.25">
      <c r="E79" s="33"/>
    </row>
    <row r="80" spans="1:12" s="2" customFormat="1" hidden="1" x14ac:dyDescent="0.25">
      <c r="E80" s="33"/>
    </row>
    <row r="81" spans="5:5" s="2" customFormat="1" hidden="1" x14ac:dyDescent="0.25">
      <c r="E81" s="33"/>
    </row>
    <row r="82" spans="5:5" s="2" customFormat="1" hidden="1" x14ac:dyDescent="0.25">
      <c r="E82" s="33"/>
    </row>
    <row r="83" spans="5:5" s="2" customFormat="1" hidden="1" x14ac:dyDescent="0.25">
      <c r="E83" s="33"/>
    </row>
    <row r="84" spans="5:5" hidden="1" x14ac:dyDescent="0.2"/>
    <row r="85" spans="5:5" hidden="1" x14ac:dyDescent="0.2"/>
    <row r="86" spans="5:5" hidden="1" x14ac:dyDescent="0.2"/>
    <row r="87" spans="5:5" hidden="1" x14ac:dyDescent="0.2"/>
    <row r="88" spans="5:5" hidden="1" x14ac:dyDescent="0.2"/>
    <row r="89" spans="5:5" hidden="1" x14ac:dyDescent="0.2"/>
    <row r="90" spans="5:5" hidden="1" x14ac:dyDescent="0.2"/>
    <row r="91" spans="5:5" hidden="1" x14ac:dyDescent="0.2"/>
    <row r="92" spans="5:5" hidden="1" x14ac:dyDescent="0.2"/>
    <row r="93" spans="5:5" hidden="1" x14ac:dyDescent="0.2"/>
    <row r="94" spans="5:5" hidden="1" x14ac:dyDescent="0.2"/>
    <row r="95" spans="5:5" hidden="1" x14ac:dyDescent="0.2"/>
    <row r="96" spans="5:5" hidden="1" x14ac:dyDescent="0.2"/>
    <row r="97" hidden="1" x14ac:dyDescent="0.2"/>
    <row r="98" hidden="1" x14ac:dyDescent="0.2"/>
    <row r="99" hidden="1" x14ac:dyDescent="0.2"/>
    <row r="100" hidden="1" x14ac:dyDescent="0.2"/>
    <row r="101" hidden="1" x14ac:dyDescent="0.2"/>
    <row r="102" hidden="1" x14ac:dyDescent="0.2"/>
    <row r="103" hidden="1" x14ac:dyDescent="0.2"/>
    <row r="104" hidden="1" x14ac:dyDescent="0.2"/>
    <row r="105" hidden="1" x14ac:dyDescent="0.2"/>
    <row r="106" hidden="1" x14ac:dyDescent="0.2"/>
    <row r="107" hidden="1" x14ac:dyDescent="0.2"/>
    <row r="108" hidden="1" x14ac:dyDescent="0.2"/>
    <row r="109" hidden="1" x14ac:dyDescent="0.2"/>
    <row r="110" hidden="1" x14ac:dyDescent="0.2"/>
    <row r="111" hidden="1" x14ac:dyDescent="0.2"/>
    <row r="112" hidden="1" x14ac:dyDescent="0.2"/>
    <row r="113" hidden="1" x14ac:dyDescent="0.2"/>
    <row r="114" hidden="1" x14ac:dyDescent="0.2"/>
    <row r="115" hidden="1" x14ac:dyDescent="0.2"/>
    <row r="116" hidden="1" x14ac:dyDescent="0.2"/>
    <row r="117" hidden="1" x14ac:dyDescent="0.2"/>
    <row r="118" hidden="1" x14ac:dyDescent="0.2"/>
    <row r="119" hidden="1" x14ac:dyDescent="0.2"/>
    <row r="120" hidden="1" x14ac:dyDescent="0.2"/>
    <row r="121" hidden="1" x14ac:dyDescent="0.2"/>
    <row r="122" hidden="1" x14ac:dyDescent="0.2"/>
    <row r="123" hidden="1" x14ac:dyDescent="0.2"/>
    <row r="124" hidden="1" x14ac:dyDescent="0.2"/>
    <row r="125" hidden="1" x14ac:dyDescent="0.2"/>
    <row r="126" hidden="1" x14ac:dyDescent="0.2"/>
    <row r="127" hidden="1" x14ac:dyDescent="0.2"/>
    <row r="128" hidden="1" x14ac:dyDescent="0.2"/>
    <row r="129" spans="2:7" hidden="1" x14ac:dyDescent="0.2"/>
    <row r="130" spans="2:7" hidden="1" x14ac:dyDescent="0.2"/>
    <row r="131" spans="2:7" hidden="1" x14ac:dyDescent="0.2"/>
    <row r="132" spans="2:7" hidden="1" x14ac:dyDescent="0.2"/>
    <row r="133" spans="2:7" hidden="1" x14ac:dyDescent="0.2"/>
    <row r="134" spans="2:7" hidden="1" x14ac:dyDescent="0.2"/>
    <row r="135" spans="2:7" hidden="1" x14ac:dyDescent="0.2"/>
    <row r="136" spans="2:7" hidden="1" x14ac:dyDescent="0.2"/>
    <row r="138" spans="2:7" s="38" customFormat="1" ht="15" x14ac:dyDescent="0.25">
      <c r="B138" s="39"/>
      <c r="C138" s="39"/>
      <c r="E138" s="39"/>
      <c r="F138" s="39"/>
      <c r="G138" s="39"/>
    </row>
    <row r="139" spans="2:7" s="38" customFormat="1" ht="15" x14ac:dyDescent="0.25">
      <c r="D139" s="40" t="s">
        <v>56</v>
      </c>
      <c r="E139" s="41"/>
      <c r="F139" s="42"/>
      <c r="G139" s="40" t="s">
        <v>57</v>
      </c>
    </row>
    <row r="140" spans="2:7" s="38" customFormat="1" ht="40.5" customHeight="1" x14ac:dyDescent="0.25">
      <c r="D140" s="43" t="s">
        <v>58</v>
      </c>
      <c r="E140" s="44"/>
      <c r="F140" s="42"/>
      <c r="G140" s="45" t="s">
        <v>59</v>
      </c>
    </row>
    <row r="141" spans="2:7" s="38" customFormat="1" ht="15" x14ac:dyDescent="0.25">
      <c r="D141" s="46" t="s">
        <v>60</v>
      </c>
      <c r="E141" s="41"/>
      <c r="F141" s="42"/>
      <c r="G141" s="40" t="s">
        <v>61</v>
      </c>
    </row>
    <row r="142" spans="2:7" s="38" customFormat="1" ht="40.5" customHeight="1" x14ac:dyDescent="0.25">
      <c r="D142" s="43" t="s">
        <v>62</v>
      </c>
      <c r="E142" s="44"/>
      <c r="F142" s="42"/>
      <c r="G142" s="45" t="s">
        <v>63</v>
      </c>
    </row>
    <row r="143" spans="2:7" s="38" customFormat="1" ht="18" x14ac:dyDescent="0.25">
      <c r="D143" s="46" t="s">
        <v>64</v>
      </c>
      <c r="E143" s="41"/>
      <c r="F143" s="42"/>
      <c r="G143" s="47" t="s">
        <v>65</v>
      </c>
    </row>
    <row r="144" spans="2:7" s="38" customFormat="1" ht="15" x14ac:dyDescent="0.25">
      <c r="D144" s="43" t="s">
        <v>66</v>
      </c>
      <c r="E144" s="44"/>
      <c r="F144" s="42"/>
      <c r="G144" s="43" t="s">
        <v>67</v>
      </c>
    </row>
  </sheetData>
  <mergeCells count="26">
    <mergeCell ref="B69:G69"/>
    <mergeCell ref="B67:G67"/>
    <mergeCell ref="B61:D61"/>
    <mergeCell ref="B62:G62"/>
    <mergeCell ref="B63:D63"/>
    <mergeCell ref="B64:G64"/>
    <mergeCell ref="B65:D65"/>
    <mergeCell ref="B66:D66"/>
    <mergeCell ref="C56:D56"/>
    <mergeCell ref="C8:D8"/>
    <mergeCell ref="C20:D20"/>
    <mergeCell ref="B37:D37"/>
    <mergeCell ref="B38:G38"/>
    <mergeCell ref="B39:D39"/>
    <mergeCell ref="C40:D40"/>
    <mergeCell ref="C44:D44"/>
    <mergeCell ref="B48:D48"/>
    <mergeCell ref="B49:G49"/>
    <mergeCell ref="B50:D50"/>
    <mergeCell ref="C51:D51"/>
    <mergeCell ref="B7:D7"/>
    <mergeCell ref="B2:G2"/>
    <mergeCell ref="B3:G3"/>
    <mergeCell ref="B4:G4"/>
    <mergeCell ref="B5:D5"/>
    <mergeCell ref="B6:G6"/>
  </mergeCells>
  <pageMargins left="0.59055118110236227" right="0.19685039370078741" top="0.39370078740157483" bottom="0.39370078740157483" header="0.31496062992125984" footer="0.31496062992125984"/>
  <pageSetup scale="74" orientation="portrait" r:id="rId1"/>
  <ignoredErrors>
    <ignoredError sqref="F5:G5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EFE</vt:lpstr>
      <vt:lpstr>EFE!Área_de_impresión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Municipio de Nava Coahuila</cp:lastModifiedBy>
  <cp:lastPrinted>2018-07-25T06:14:37Z</cp:lastPrinted>
  <dcterms:created xsi:type="dcterms:W3CDTF">2015-10-07T18:30:35Z</dcterms:created>
  <dcterms:modified xsi:type="dcterms:W3CDTF">2018-07-25T06:17:30Z</dcterms:modified>
</cp:coreProperties>
</file>