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\Desktop\SACRAMENTO\formatos a imprimir\II. Información Presupuestaria\"/>
    </mc:Choice>
  </mc:AlternateContent>
  <bookViews>
    <workbookView xWindow="0" yWindow="0" windowWidth="9570" windowHeight="8160"/>
  </bookViews>
  <sheets>
    <sheet name="EAE COG" sheetId="1" r:id="rId1"/>
  </sheets>
  <definedNames>
    <definedName name="_xlnm.Print_Titles" localSheetId="0">'EAE COG'!$2:$8</definedName>
  </definedNames>
  <calcPr calcId="152511"/>
</workbook>
</file>

<file path=xl/calcChain.xml><?xml version="1.0" encoding="utf-8"?>
<calcChain xmlns="http://schemas.openxmlformats.org/spreadsheetml/2006/main">
  <c r="E81" i="1" l="1"/>
  <c r="F81" i="1"/>
  <c r="G81" i="1"/>
  <c r="H81" i="1"/>
  <c r="I81" i="1"/>
  <c r="D81" i="1"/>
  <c r="E73" i="1"/>
  <c r="F73" i="1"/>
  <c r="G73" i="1"/>
  <c r="H73" i="1"/>
  <c r="I73" i="1"/>
  <c r="D73" i="1"/>
  <c r="E57" i="1"/>
  <c r="F57" i="1"/>
  <c r="G57" i="1"/>
  <c r="H57" i="1"/>
  <c r="I57" i="1"/>
  <c r="D57" i="1"/>
  <c r="E47" i="1"/>
  <c r="F47" i="1"/>
  <c r="G47" i="1"/>
  <c r="H47" i="1"/>
  <c r="I47" i="1"/>
  <c r="D47" i="1"/>
  <c r="E37" i="1"/>
  <c r="F37" i="1"/>
  <c r="G37" i="1"/>
  <c r="H37" i="1"/>
  <c r="I37" i="1"/>
  <c r="D37" i="1"/>
  <c r="E27" i="1"/>
  <c r="F27" i="1"/>
  <c r="G27" i="1"/>
  <c r="H27" i="1"/>
  <c r="I27" i="1"/>
  <c r="D27" i="1"/>
  <c r="E17" i="1"/>
  <c r="F17" i="1"/>
  <c r="G17" i="1"/>
  <c r="H17" i="1"/>
  <c r="I17" i="1"/>
  <c r="D17" i="1"/>
  <c r="E9" i="1"/>
  <c r="F9" i="1"/>
  <c r="G9" i="1"/>
  <c r="H9" i="1"/>
  <c r="I9" i="1"/>
  <c r="D9" i="1"/>
</calcChain>
</file>

<file path=xl/sharedStrings.xml><?xml version="1.0" encoding="utf-8"?>
<sst xmlns="http://schemas.openxmlformats.org/spreadsheetml/2006/main" count="96" uniqueCount="96">
  <si>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</si>
  <si>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</si>
  <si>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</si>
  <si>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</si>
  <si>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</si>
  <si>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</si>
  <si>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</si>
  <si>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</si>
  <si>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</si>
  <si>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</si>
  <si>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</si>
  <si>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</si>
  <si>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</si>
  <si>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</si>
  <si>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</si>
  <si>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</si>
  <si>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</si>
  <si>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</si>
  <si>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</si>
  <si>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</si>
  <si>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</si>
  <si>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</si>
  <si>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</si>
  <si>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</si>
  <si>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</si>
  <si>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</si>
  <si>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</si>
  <si>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</si>
  <si>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</si>
  <si>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</si>
  <si>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</si>
  <si>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</si>
  <si>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</si>
  <si>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</si>
  <si>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</si>
  <si>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</si>
  <si>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</si>
  <si>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</si>
  <si>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</si>
  <si>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</si>
  <si>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</si>
  <si>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</si>
  <si>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</si>
  <si>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</si>
  <si>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</si>
  <si>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</si>
  <si>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</si>
  <si>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</si>
  <si>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</si>
  <si>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</si>
  <si>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</si>
  <si>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</si>
  <si>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</si>
  <si>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</si>
  <si>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</si>
  <si>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</si>
  <si>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</si>
  <si>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</si>
  <si>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</si>
  <si>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</si>
  <si>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</si>
  <si>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</si>
  <si>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</si>
  <si>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</si>
  <si>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</si>
  <si>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</si>
  <si>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</si>
  <si>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</si>
  <si>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</si>
  <si>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</si>
  <si>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</si>
  <si>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</si>
  <si>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</si>
  <si>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</si>
  <si>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</si>
  <si>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</si>
  <si>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</si>
  <si>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</si>
  <si>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</si>
  <si>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</si>
  <si>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</si>
  <si>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</si>
  <si>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</si>
  <si>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</si>
  <si>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</si>
  <si>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</si>
  <si>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</si>
  <si>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</si>
  <si>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</si>
  <si>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junio de 2018</t>
  </si>
  <si>
    <t>ASEC_EAEPECOG_2doTRIM_C9</t>
  </si>
  <si>
    <t>Presidencia Municipal de Sacramento,Coahuila.</t>
  </si>
  <si>
    <t>C.SILVIA BERENICE OVALLES REYNA</t>
  </si>
  <si>
    <t>PRESIDENTA MUNICIPAL</t>
  </si>
  <si>
    <t>C.MAYRA ALEJANDRA CARRILLO FLORES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</si>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</sst>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218439</xdr:colOff>
      <xdr:row>1</xdr:row>
      <xdr:rowOff>58420</xdr:rowOff>
    </xdr:from>
    <xdr:to>
      <xdr:col>8</xdr:col>
      <xdr:colOff>333374</xdr:colOff>
      <xdr:row>4</xdr:row>
      <xdr:rowOff>95250</xdr:rowOff>
    </xdr:to>
    <xdr:pic>
      <xdr:nvPicPr>
        <xdr:cNvPr id="2" name="Imagen 1" descr="IMG-20180109-WA0001 (1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689" y="58420"/>
          <a:ext cx="1981835" cy="53213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2</xdr:col>
      <xdr:colOff>847725</xdr:colOff>
      <xdr:row>1</xdr:row>
      <xdr:rowOff>19049</xdr:rowOff>
    </xdr:from>
    <xdr:to>
      <xdr:col>2</xdr:col>
      <xdr:colOff>1390650</xdr:colOff>
      <xdr:row>4</xdr:row>
      <xdr:rowOff>123824</xdr:rowOff>
    </xdr:to>
    <xdr:pic>
      <xdr:nvPicPr>
        <xdr:cNvPr id="3" name="Imagen 2" descr="ESC SACRA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9049"/>
          <a:ext cx="542925" cy="60007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2</xdr:col>
      <xdr:colOff>819150</xdr:colOff>
      <xdr:row>85</xdr:row>
      <xdr:rowOff>0</xdr:rowOff>
    </xdr:from>
    <xdr:to>
      <xdr:col>2</xdr:col>
      <xdr:colOff>3105150</xdr:colOff>
      <xdr:row>85</xdr:row>
      <xdr:rowOff>9525</xdr:rowOff>
    </xdr:to>
    <xdr:cxnSp macro="">
      <xdr:nvCxnSpPr>
        <xdr:cNvPr id="5" name="Conector recto 4"/>
        <xdr:cNvCxnSpPr/>
      </xdr:nvCxnSpPr>
      <xdr:spPr>
        <a:xfrm flipV="1">
          <a:off x="1000125" y="13354050"/>
          <a:ext cx="22860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666750</xdr:colOff>
      <xdr:row>84</xdr:row>
      <xdr:rowOff>133350</xdr:rowOff>
    </xdr:from>
    <xdr:to>
      <xdr:col>7</xdr:col>
      <xdr:colOff>152400</xdr:colOff>
      <xdr:row>84</xdr:row>
      <xdr:rowOff>142875</xdr:rowOff>
    </xdr:to>
    <xdr:cxnSp macro="">
      <xdr:nvCxnSpPr>
        <xdr:cNvPr id="6" name="Conector recto 5"/>
        <xdr:cNvCxnSpPr/>
      </xdr:nvCxnSpPr>
      <xdr:spPr>
        <a:xfrm flipV="1">
          <a:off x="5753100" y="13335000"/>
          <a:ext cx="22860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showGridLines="0" tabSelected="1" view="pageLayout" topLeftCell="B64" zoomScaleNormal="90" workbookViewId="0">
      <selection activeCell="G68" sqref="G68"/>
    </sheetView>
  </sheetViews>
  <sheetFormatPr baseColWidth="10" defaultColWidth="11.42578125" defaultRowHeight="12" x14ac:dyDescent="0.2"/>
  <cols>
    <col min="1" max="1" width="0.85546875" style="1" hidden="1" customWidth="1"/>
    <col min="2" max="2" width="2.5703125" style="1" customWidth="1"/>
    <col min="3" max="3" width="55.42578125" style="1" customWidth="1"/>
    <col min="4" max="9" width="13" style="1" customWidth="1"/>
    <col min="10" max="16384" width="11.42578125" style="1"/>
  </cols>
  <sheetData>
    <row r="1" spans="2:11" ht="4.5" hidden="1" customHeight="1" thickBot="1" x14ac:dyDescent="0.25"/>
    <row r="2" spans="2:11" ht="15" x14ac:dyDescent="0.25">
      <c r="B2" s="14" t="s">
        <v>91</v>
      </c>
      <c r="C2" s="15"/>
      <c r="D2" s="15"/>
      <c r="E2" s="15"/>
      <c r="F2" s="15"/>
      <c r="G2" s="15"/>
      <c r="H2" s="15"/>
      <c r="I2" s="16"/>
      <c r="K2" s="10" t="s">
        <v>90</v>
      </c>
    </row>
    <row r="3" spans="2:11" x14ac:dyDescent="0.2">
      <c r="B3" s="17" t="s">
        <v>0</v>
      </c>
      <c r="C3" s="18"/>
      <c r="D3" s="18"/>
      <c r="E3" s="18"/>
      <c r="F3" s="18"/>
      <c r="G3" s="18"/>
      <c r="H3" s="18"/>
      <c r="I3" s="19"/>
    </row>
    <row r="4" spans="2:11" x14ac:dyDescent="0.2">
      <c r="B4" s="17" t="s">
        <v>1</v>
      </c>
      <c r="C4" s="18"/>
      <c r="D4" s="18"/>
      <c r="E4" s="18"/>
      <c r="F4" s="18"/>
      <c r="G4" s="18"/>
      <c r="H4" s="18"/>
      <c r="I4" s="19"/>
    </row>
    <row r="5" spans="2:11" ht="12.75" thickBot="1" x14ac:dyDescent="0.25">
      <c r="B5" s="20" t="s">
        <v>89</v>
      </c>
      <c r="C5" s="21"/>
      <c r="D5" s="21"/>
      <c r="E5" s="21"/>
      <c r="F5" s="21"/>
      <c r="G5" s="21"/>
      <c r="H5" s="21"/>
      <c r="I5" s="22"/>
    </row>
    <row r="6" spans="2:11" ht="12.75" thickBot="1" x14ac:dyDescent="0.25">
      <c r="B6" s="23" t="s">
        <v>2</v>
      </c>
      <c r="C6" s="24"/>
      <c r="D6" s="29" t="s">
        <v>3</v>
      </c>
      <c r="E6" s="30"/>
      <c r="F6" s="30"/>
      <c r="G6" s="30"/>
      <c r="H6" s="31"/>
      <c r="I6" s="32" t="s">
        <v>4</v>
      </c>
    </row>
    <row r="7" spans="2:11" ht="24.75" thickBot="1" x14ac:dyDescent="0.25">
      <c r="B7" s="25"/>
      <c r="C7" s="26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3"/>
    </row>
    <row r="8" spans="2:11" ht="12.75" thickBot="1" x14ac:dyDescent="0.25">
      <c r="B8" s="27"/>
      <c r="C8" s="28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38" t="s">
        <v>12</v>
      </c>
      <c r="C9" s="39"/>
      <c r="D9" s="8">
        <f>SUM(D10:D16)</f>
        <v>8479809.6500000004</v>
      </c>
      <c r="E9" s="8">
        <f t="shared" ref="E9:I9" si="0">SUM(E10:E16)</f>
        <v>6503000</v>
      </c>
      <c r="F9" s="8">
        <f t="shared" si="0"/>
        <v>14982809.65</v>
      </c>
      <c r="G9" s="8">
        <f t="shared" si="0"/>
        <v>6918828.1800000006</v>
      </c>
      <c r="H9" s="8">
        <f t="shared" si="0"/>
        <v>6918828.1800000006</v>
      </c>
      <c r="I9" s="8">
        <f t="shared" si="0"/>
        <v>8063981.4699999997</v>
      </c>
    </row>
    <row r="10" spans="2:11" x14ac:dyDescent="0.2">
      <c r="B10" s="2"/>
      <c r="C10" s="3" t="s">
        <v>13</v>
      </c>
      <c r="D10" s="6">
        <v>5723417.0800000001</v>
      </c>
      <c r="E10" s="6">
        <v>5530000</v>
      </c>
      <c r="F10" s="6">
        <v>11253417.08</v>
      </c>
      <c r="G10" s="6">
        <v>6636675.6500000004</v>
      </c>
      <c r="H10" s="6">
        <v>6636675.6500000004</v>
      </c>
      <c r="I10" s="6">
        <v>4616741.43</v>
      </c>
    </row>
    <row r="11" spans="2:11" x14ac:dyDescent="0.2">
      <c r="B11" s="2"/>
      <c r="C11" s="3" t="s">
        <v>14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2:11" x14ac:dyDescent="0.2">
      <c r="B12" s="2"/>
      <c r="C12" s="3" t="s">
        <v>15</v>
      </c>
      <c r="D12" s="6">
        <v>1993535.42</v>
      </c>
      <c r="E12" s="6">
        <v>993000</v>
      </c>
      <c r="F12" s="6">
        <v>2986535.42</v>
      </c>
      <c r="G12" s="6">
        <v>276851</v>
      </c>
      <c r="H12" s="6">
        <v>276851</v>
      </c>
      <c r="I12" s="6">
        <v>2709684.42</v>
      </c>
    </row>
    <row r="13" spans="2:11" x14ac:dyDescent="0.2">
      <c r="B13" s="2"/>
      <c r="C13" s="3" t="s">
        <v>16</v>
      </c>
      <c r="D13" s="6">
        <v>762857.15</v>
      </c>
      <c r="E13" s="6">
        <v>-50000</v>
      </c>
      <c r="F13" s="6">
        <v>712857.15</v>
      </c>
      <c r="G13" s="6">
        <v>0</v>
      </c>
      <c r="H13" s="6">
        <v>0</v>
      </c>
      <c r="I13" s="6">
        <v>712857.15</v>
      </c>
    </row>
    <row r="14" spans="2:11" x14ac:dyDescent="0.2">
      <c r="B14" s="2"/>
      <c r="C14" s="3" t="s">
        <v>17</v>
      </c>
      <c r="D14" s="6">
        <v>0</v>
      </c>
      <c r="E14" s="6">
        <v>30000</v>
      </c>
      <c r="F14" s="6">
        <v>30000</v>
      </c>
      <c r="G14" s="6">
        <v>5301.53</v>
      </c>
      <c r="H14" s="6">
        <v>5301.53</v>
      </c>
      <c r="I14" s="6">
        <v>24698.47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 s="9" customFormat="1" x14ac:dyDescent="0.2">
      <c r="B17" s="34" t="s">
        <v>20</v>
      </c>
      <c r="C17" s="35"/>
      <c r="D17" s="8">
        <f>SUM(D18:D26)</f>
        <v>1565830.63</v>
      </c>
      <c r="E17" s="8">
        <f t="shared" ref="E17:I17" si="1">SUM(E18:E26)</f>
        <v>400000</v>
      </c>
      <c r="F17" s="8">
        <f t="shared" si="1"/>
        <v>1965830.63</v>
      </c>
      <c r="G17" s="8">
        <f t="shared" si="1"/>
        <v>732091.04</v>
      </c>
      <c r="H17" s="8">
        <f t="shared" si="1"/>
        <v>727358.24</v>
      </c>
      <c r="I17" s="8">
        <f t="shared" si="1"/>
        <v>1233739.5899999999</v>
      </c>
    </row>
    <row r="18" spans="2:9" ht="24" x14ac:dyDescent="0.2">
      <c r="B18" s="2"/>
      <c r="C18" s="3" t="s">
        <v>21</v>
      </c>
      <c r="D18" s="6">
        <v>175336.62</v>
      </c>
      <c r="E18" s="6">
        <v>80000</v>
      </c>
      <c r="F18" s="6">
        <v>255336.62</v>
      </c>
      <c r="G18" s="6">
        <v>35485.14</v>
      </c>
      <c r="H18" s="6">
        <v>30752.34</v>
      </c>
      <c r="I18" s="6">
        <v>219851.48</v>
      </c>
    </row>
    <row r="19" spans="2:9" x14ac:dyDescent="0.2">
      <c r="B19" s="2"/>
      <c r="C19" s="3" t="s">
        <v>22</v>
      </c>
      <c r="D19" s="6">
        <v>35285.72</v>
      </c>
      <c r="E19" s="6">
        <v>0</v>
      </c>
      <c r="F19" s="6">
        <v>35285.72</v>
      </c>
      <c r="G19" s="6">
        <v>788.06</v>
      </c>
      <c r="H19" s="6">
        <v>788.06</v>
      </c>
      <c r="I19" s="6">
        <v>34497.660000000003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2:9" x14ac:dyDescent="0.2">
      <c r="B21" s="2"/>
      <c r="C21" s="3" t="s">
        <v>24</v>
      </c>
      <c r="D21" s="6">
        <v>162000</v>
      </c>
      <c r="E21" s="6">
        <v>0</v>
      </c>
      <c r="F21" s="6">
        <v>162000</v>
      </c>
      <c r="G21" s="6">
        <v>8576.16</v>
      </c>
      <c r="H21" s="6">
        <v>8576.16</v>
      </c>
      <c r="I21" s="6">
        <v>153423.84</v>
      </c>
    </row>
    <row r="22" spans="2:9" x14ac:dyDescent="0.2">
      <c r="B22" s="2"/>
      <c r="C22" s="3" t="s">
        <v>25</v>
      </c>
      <c r="D22" s="6">
        <v>29571.43</v>
      </c>
      <c r="E22" s="6">
        <v>85000</v>
      </c>
      <c r="F22" s="6">
        <v>114571.43</v>
      </c>
      <c r="G22" s="6">
        <v>10709.01</v>
      </c>
      <c r="H22" s="6">
        <v>10709.01</v>
      </c>
      <c r="I22" s="6">
        <v>103862.42</v>
      </c>
    </row>
    <row r="23" spans="2:9" x14ac:dyDescent="0.2">
      <c r="B23" s="2"/>
      <c r="C23" s="3" t="s">
        <v>26</v>
      </c>
      <c r="D23" s="6">
        <v>951065.42</v>
      </c>
      <c r="E23" s="6">
        <v>150000</v>
      </c>
      <c r="F23" s="6">
        <v>1101065.42</v>
      </c>
      <c r="G23" s="6">
        <v>655788.39</v>
      </c>
      <c r="H23" s="6">
        <v>655788.39</v>
      </c>
      <c r="I23" s="6">
        <v>445277.03</v>
      </c>
    </row>
    <row r="24" spans="2:9" x14ac:dyDescent="0.2">
      <c r="B24" s="2"/>
      <c r="C24" s="3" t="s">
        <v>27</v>
      </c>
      <c r="D24" s="6">
        <v>125714.28</v>
      </c>
      <c r="E24" s="6">
        <v>0</v>
      </c>
      <c r="F24" s="6">
        <v>125714.28</v>
      </c>
      <c r="G24" s="6">
        <v>4495</v>
      </c>
      <c r="H24" s="6">
        <v>4495</v>
      </c>
      <c r="I24" s="6">
        <v>121219.28</v>
      </c>
    </row>
    <row r="25" spans="2:9" x14ac:dyDescent="0.2">
      <c r="B25" s="2"/>
      <c r="C25" s="3" t="s">
        <v>28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2:9" x14ac:dyDescent="0.2">
      <c r="B26" s="2"/>
      <c r="C26" s="3" t="s">
        <v>29</v>
      </c>
      <c r="D26" s="6">
        <v>86857.16</v>
      </c>
      <c r="E26" s="6">
        <v>85000</v>
      </c>
      <c r="F26" s="6">
        <v>171857.16</v>
      </c>
      <c r="G26" s="6">
        <v>16249.28</v>
      </c>
      <c r="H26" s="6">
        <v>16249.28</v>
      </c>
      <c r="I26" s="6">
        <v>155607.88</v>
      </c>
    </row>
    <row r="27" spans="2:9" s="9" customFormat="1" x14ac:dyDescent="0.2">
      <c r="B27" s="34" t="s">
        <v>30</v>
      </c>
      <c r="C27" s="35"/>
      <c r="D27" s="8">
        <f>SUM(D28:D36)</f>
        <v>2313247.04</v>
      </c>
      <c r="E27" s="8">
        <f t="shared" ref="E27:I27" si="2">SUM(E28:E36)</f>
        <v>1332500</v>
      </c>
      <c r="F27" s="8">
        <f t="shared" si="2"/>
        <v>3645747.04</v>
      </c>
      <c r="G27" s="8">
        <f t="shared" si="2"/>
        <v>1123083.1599999999</v>
      </c>
      <c r="H27" s="8">
        <f t="shared" si="2"/>
        <v>1123083.1599999999</v>
      </c>
      <c r="I27" s="8">
        <f t="shared" si="2"/>
        <v>2522663.8800000008</v>
      </c>
    </row>
    <row r="28" spans="2:9" x14ac:dyDescent="0.2">
      <c r="B28" s="2"/>
      <c r="C28" s="3" t="s">
        <v>31</v>
      </c>
      <c r="D28" s="6">
        <v>1066785.72</v>
      </c>
      <c r="E28" s="6">
        <v>850000</v>
      </c>
      <c r="F28" s="6">
        <v>1916785.72</v>
      </c>
      <c r="G28" s="6">
        <v>746779</v>
      </c>
      <c r="H28" s="6">
        <v>746779</v>
      </c>
      <c r="I28" s="6">
        <v>1170006.72</v>
      </c>
    </row>
    <row r="29" spans="2:9" x14ac:dyDescent="0.2">
      <c r="B29" s="2"/>
      <c r="C29" s="3" t="s">
        <v>32</v>
      </c>
      <c r="D29" s="6">
        <v>150714.29</v>
      </c>
      <c r="E29" s="6">
        <v>0</v>
      </c>
      <c r="F29" s="6">
        <v>150714.29</v>
      </c>
      <c r="G29" s="6">
        <v>9976</v>
      </c>
      <c r="H29" s="6">
        <v>9976</v>
      </c>
      <c r="I29" s="6">
        <v>140738.29</v>
      </c>
    </row>
    <row r="30" spans="2:9" x14ac:dyDescent="0.2">
      <c r="B30" s="2"/>
      <c r="C30" s="3" t="s">
        <v>33</v>
      </c>
      <c r="D30" s="6">
        <v>518871.3</v>
      </c>
      <c r="E30" s="6">
        <v>0</v>
      </c>
      <c r="F30" s="6">
        <v>518871.3</v>
      </c>
      <c r="G30" s="6">
        <v>3190</v>
      </c>
      <c r="H30" s="6">
        <v>3190</v>
      </c>
      <c r="I30" s="6">
        <v>515681.3</v>
      </c>
    </row>
    <row r="31" spans="2:9" x14ac:dyDescent="0.2">
      <c r="B31" s="2"/>
      <c r="C31" s="3" t="s">
        <v>34</v>
      </c>
      <c r="D31" s="6">
        <v>4285.71</v>
      </c>
      <c r="E31" s="6">
        <v>7500</v>
      </c>
      <c r="F31" s="6">
        <v>11785.71</v>
      </c>
      <c r="G31" s="6">
        <v>9042.68</v>
      </c>
      <c r="H31" s="6">
        <v>9042.68</v>
      </c>
      <c r="I31" s="6">
        <v>2743.03</v>
      </c>
    </row>
    <row r="32" spans="2:9" ht="24" x14ac:dyDescent="0.2">
      <c r="B32" s="2"/>
      <c r="C32" s="3" t="s">
        <v>35</v>
      </c>
      <c r="D32" s="6">
        <v>207142.84</v>
      </c>
      <c r="E32" s="6">
        <v>0</v>
      </c>
      <c r="F32" s="6">
        <v>207142.84</v>
      </c>
      <c r="G32" s="6">
        <v>33769.75</v>
      </c>
      <c r="H32" s="6">
        <v>33769.75</v>
      </c>
      <c r="I32" s="6">
        <v>173373.09</v>
      </c>
    </row>
    <row r="33" spans="2:9" x14ac:dyDescent="0.2">
      <c r="B33" s="2"/>
      <c r="C33" s="3" t="s">
        <v>36</v>
      </c>
      <c r="D33" s="6">
        <v>55714.29</v>
      </c>
      <c r="E33" s="6">
        <v>225000</v>
      </c>
      <c r="F33" s="6">
        <v>280714.28999999998</v>
      </c>
      <c r="G33" s="6">
        <v>131034.88</v>
      </c>
      <c r="H33" s="6">
        <v>131034.88</v>
      </c>
      <c r="I33" s="6">
        <v>149679.41</v>
      </c>
    </row>
    <row r="34" spans="2:9" x14ac:dyDescent="0.2">
      <c r="B34" s="2"/>
      <c r="C34" s="3" t="s">
        <v>37</v>
      </c>
      <c r="D34" s="6">
        <v>108711.31</v>
      </c>
      <c r="E34" s="6">
        <v>0</v>
      </c>
      <c r="F34" s="6">
        <v>108711.31</v>
      </c>
      <c r="G34" s="6">
        <v>35363.57</v>
      </c>
      <c r="H34" s="6">
        <v>35363.57</v>
      </c>
      <c r="I34" s="6">
        <v>73347.740000000005</v>
      </c>
    </row>
    <row r="35" spans="2:9" x14ac:dyDescent="0.2">
      <c r="B35" s="2"/>
      <c r="C35" s="3" t="s">
        <v>38</v>
      </c>
      <c r="D35" s="6">
        <v>97000</v>
      </c>
      <c r="E35" s="6">
        <v>250000</v>
      </c>
      <c r="F35" s="6">
        <v>347000</v>
      </c>
      <c r="G35" s="6">
        <v>153927.28</v>
      </c>
      <c r="H35" s="6">
        <v>153927.28</v>
      </c>
      <c r="I35" s="6">
        <v>193072.72</v>
      </c>
    </row>
    <row r="36" spans="2:9" x14ac:dyDescent="0.2">
      <c r="B36" s="2"/>
      <c r="C36" s="3" t="s">
        <v>39</v>
      </c>
      <c r="D36" s="6">
        <v>104021.58</v>
      </c>
      <c r="E36" s="6">
        <v>0</v>
      </c>
      <c r="F36" s="6">
        <v>104021.58</v>
      </c>
      <c r="G36" s="6">
        <v>0</v>
      </c>
      <c r="H36" s="6">
        <v>0</v>
      </c>
      <c r="I36" s="6">
        <v>104021.58</v>
      </c>
    </row>
    <row r="37" spans="2:9" s="9" customFormat="1" x14ac:dyDescent="0.2">
      <c r="B37" s="34" t="s">
        <v>40</v>
      </c>
      <c r="C37" s="35"/>
      <c r="D37" s="8">
        <f>SUM(D38:D46)</f>
        <v>484857.15</v>
      </c>
      <c r="E37" s="8">
        <f t="shared" ref="E37:I37" si="3">SUM(E38:E46)</f>
        <v>1700000</v>
      </c>
      <c r="F37" s="8">
        <f t="shared" si="3"/>
        <v>2184857.15</v>
      </c>
      <c r="G37" s="8">
        <f t="shared" si="3"/>
        <v>1440542.88</v>
      </c>
      <c r="H37" s="8">
        <f t="shared" si="3"/>
        <v>1434042.88</v>
      </c>
      <c r="I37" s="8">
        <f t="shared" si="3"/>
        <v>744314.27</v>
      </c>
    </row>
    <row r="38" spans="2:9" x14ac:dyDescent="0.2">
      <c r="B38" s="2"/>
      <c r="C38" s="3" t="s">
        <v>41</v>
      </c>
      <c r="D38" s="6">
        <v>65714.289999999994</v>
      </c>
      <c r="E38" s="6">
        <v>0</v>
      </c>
      <c r="F38" s="6">
        <v>65714.289999999994</v>
      </c>
      <c r="G38" s="6">
        <v>0</v>
      </c>
      <c r="H38" s="6">
        <v>0</v>
      </c>
      <c r="I38" s="6">
        <v>65714.289999999994</v>
      </c>
    </row>
    <row r="39" spans="2:9" x14ac:dyDescent="0.2">
      <c r="B39" s="2"/>
      <c r="C39" s="3" t="s">
        <v>42</v>
      </c>
      <c r="D39" s="6">
        <v>65714.289999999994</v>
      </c>
      <c r="E39" s="6">
        <v>0</v>
      </c>
      <c r="F39" s="6">
        <v>65714.289999999994</v>
      </c>
      <c r="G39" s="6">
        <v>0</v>
      </c>
      <c r="H39" s="6">
        <v>0</v>
      </c>
      <c r="I39" s="6">
        <v>65714.289999999994</v>
      </c>
    </row>
    <row r="40" spans="2:9" x14ac:dyDescent="0.2">
      <c r="B40" s="2"/>
      <c r="C40" s="3" t="s">
        <v>43</v>
      </c>
      <c r="D40" s="6">
        <v>171428.57</v>
      </c>
      <c r="E40" s="6">
        <v>0</v>
      </c>
      <c r="F40" s="6">
        <v>171428.57</v>
      </c>
      <c r="G40" s="6">
        <v>63096.93</v>
      </c>
      <c r="H40" s="6">
        <v>63096.93</v>
      </c>
      <c r="I40" s="6">
        <v>108331.64</v>
      </c>
    </row>
    <row r="41" spans="2:9" x14ac:dyDescent="0.2">
      <c r="B41" s="2"/>
      <c r="C41" s="3" t="s">
        <v>44</v>
      </c>
      <c r="D41" s="6">
        <v>182000</v>
      </c>
      <c r="E41" s="6">
        <v>1700000</v>
      </c>
      <c r="F41" s="6">
        <v>1882000</v>
      </c>
      <c r="G41" s="6">
        <v>1377445.95</v>
      </c>
      <c r="H41" s="6">
        <v>1370945.95</v>
      </c>
      <c r="I41" s="6">
        <v>504554.05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x14ac:dyDescent="0.2">
      <c r="B47" s="34" t="s">
        <v>50</v>
      </c>
      <c r="C47" s="35"/>
      <c r="D47" s="8">
        <f>SUM(D48:D56)</f>
        <v>46285.69</v>
      </c>
      <c r="E47" s="8">
        <f t="shared" ref="E47:I47" si="4">SUM(E48:E56)</f>
        <v>225000</v>
      </c>
      <c r="F47" s="8">
        <f t="shared" si="4"/>
        <v>271285.69</v>
      </c>
      <c r="G47" s="8">
        <f t="shared" si="4"/>
        <v>0</v>
      </c>
      <c r="H47" s="8">
        <f t="shared" si="4"/>
        <v>0</v>
      </c>
      <c r="I47" s="8">
        <f t="shared" si="4"/>
        <v>271285.69</v>
      </c>
    </row>
    <row r="48" spans="2:9" x14ac:dyDescent="0.2">
      <c r="B48" s="2"/>
      <c r="C48" s="3" t="s">
        <v>51</v>
      </c>
      <c r="D48" s="6">
        <v>46285.69</v>
      </c>
      <c r="E48" s="6">
        <v>0</v>
      </c>
      <c r="F48" s="6">
        <v>46285.69</v>
      </c>
      <c r="G48" s="6">
        <v>0</v>
      </c>
      <c r="H48" s="6">
        <v>0</v>
      </c>
      <c r="I48" s="6">
        <v>46285.69</v>
      </c>
    </row>
    <row r="49" spans="2:9" x14ac:dyDescent="0.2">
      <c r="B49" s="2"/>
      <c r="C49" s="3" t="s">
        <v>52</v>
      </c>
      <c r="D49" s="6">
        <v>0</v>
      </c>
      <c r="E49" s="6">
        <v>150000</v>
      </c>
      <c r="F49" s="6">
        <v>150000</v>
      </c>
      <c r="G49" s="6">
        <v>0</v>
      </c>
      <c r="H49" s="6">
        <v>0</v>
      </c>
      <c r="I49" s="6">
        <v>150000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</row>
    <row r="51" spans="2:9" x14ac:dyDescent="0.2">
      <c r="B51" s="2"/>
      <c r="C51" s="3" t="s">
        <v>54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2:9" x14ac:dyDescent="0.2">
      <c r="B53" s="2"/>
      <c r="C53" s="3" t="s">
        <v>56</v>
      </c>
      <c r="D53" s="6">
        <v>0</v>
      </c>
      <c r="E53" s="6">
        <v>75000</v>
      </c>
      <c r="F53" s="6">
        <v>75000</v>
      </c>
      <c r="G53" s="6">
        <v>0</v>
      </c>
      <c r="H53" s="6">
        <v>0</v>
      </c>
      <c r="I53" s="6">
        <v>75000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2:9" s="9" customFormat="1" x14ac:dyDescent="0.2">
      <c r="B57" s="34" t="s">
        <v>60</v>
      </c>
      <c r="C57" s="35"/>
      <c r="D57" s="8">
        <f>SUM(D58:D60)</f>
        <v>428571.43</v>
      </c>
      <c r="E57" s="8">
        <f t="shared" ref="E57:I57" si="5">SUM(E58:E60)</f>
        <v>2550000</v>
      </c>
      <c r="F57" s="8">
        <f t="shared" si="5"/>
        <v>2978571.43</v>
      </c>
      <c r="G57" s="8">
        <f t="shared" si="5"/>
        <v>1429107.16</v>
      </c>
      <c r="H57" s="8">
        <f t="shared" si="5"/>
        <v>1429107.16</v>
      </c>
      <c r="I57" s="8">
        <f t="shared" si="5"/>
        <v>1549464.27</v>
      </c>
    </row>
    <row r="58" spans="2:9" x14ac:dyDescent="0.2">
      <c r="B58" s="2"/>
      <c r="C58" s="3" t="s">
        <v>61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</row>
    <row r="59" spans="2:9" x14ac:dyDescent="0.2">
      <c r="B59" s="2"/>
      <c r="C59" s="3" t="s">
        <v>62</v>
      </c>
      <c r="D59" s="6">
        <v>428571.43</v>
      </c>
      <c r="E59" s="6">
        <v>2550000</v>
      </c>
      <c r="F59" s="6">
        <v>2978571.43</v>
      </c>
      <c r="G59" s="6">
        <v>1429107.16</v>
      </c>
      <c r="H59" s="6">
        <v>1429107.16</v>
      </c>
      <c r="I59" s="6">
        <v>1549464.27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 x14ac:dyDescent="0.2">
      <c r="B61" s="34" t="s">
        <v>64</v>
      </c>
      <c r="C61" s="35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34" t="s">
        <v>72</v>
      </c>
      <c r="C69" s="35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34" t="s">
        <v>76</v>
      </c>
      <c r="C73" s="35"/>
      <c r="D73" s="8">
        <f>SUM(D74:D80)</f>
        <v>2806025.63</v>
      </c>
      <c r="E73" s="8">
        <f t="shared" ref="E73:I73" si="6">SUM(E74:E80)</f>
        <v>0</v>
      </c>
      <c r="F73" s="8">
        <f t="shared" si="6"/>
        <v>2806025.63</v>
      </c>
      <c r="G73" s="8">
        <f t="shared" si="6"/>
        <v>0</v>
      </c>
      <c r="H73" s="8">
        <f t="shared" si="6"/>
        <v>0</v>
      </c>
      <c r="I73" s="8">
        <f t="shared" si="6"/>
        <v>2806025.63</v>
      </c>
    </row>
    <row r="74" spans="2:9" x14ac:dyDescent="0.2">
      <c r="B74" s="2"/>
      <c r="C74" s="3" t="s">
        <v>77</v>
      </c>
      <c r="D74" s="6">
        <v>438135.34</v>
      </c>
      <c r="E74" s="6">
        <v>0</v>
      </c>
      <c r="F74" s="6">
        <v>438135.34</v>
      </c>
      <c r="G74" s="6">
        <v>0</v>
      </c>
      <c r="H74" s="6">
        <v>0</v>
      </c>
      <c r="I74" s="6">
        <v>438135.34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2367890.29</v>
      </c>
      <c r="E80" s="6">
        <v>0</v>
      </c>
      <c r="F80" s="6">
        <v>2367890.29</v>
      </c>
      <c r="G80" s="6">
        <v>0</v>
      </c>
      <c r="H80" s="6">
        <v>0</v>
      </c>
      <c r="I80" s="6">
        <v>2367890.29</v>
      </c>
    </row>
    <row r="81" spans="2:9" ht="12.75" thickBot="1" x14ac:dyDescent="0.25">
      <c r="B81" s="36" t="s">
        <v>84</v>
      </c>
      <c r="C81" s="37"/>
      <c r="D81" s="7">
        <f>+D9+D17+D27+D37+D47+D57+D73</f>
        <v>16124627.219999999</v>
      </c>
      <c r="E81" s="7">
        <f t="shared" ref="E81:I81" si="7">+E9+E17+E27+E37+E47+E57+E73</f>
        <v>12710500</v>
      </c>
      <c r="F81" s="7">
        <f t="shared" si="7"/>
        <v>28835127.219999999</v>
      </c>
      <c r="G81" s="7">
        <f t="shared" si="7"/>
        <v>11643652.420000002</v>
      </c>
      <c r="H81" s="7">
        <f t="shared" si="7"/>
        <v>11632419.620000001</v>
      </c>
      <c r="I81" s="7">
        <f t="shared" si="7"/>
        <v>17191474.799999997</v>
      </c>
    </row>
    <row r="86" spans="2:9" x14ac:dyDescent="0.2">
      <c r="C86" s="12" t="s">
        <v>92</v>
      </c>
      <c r="D86" s="12"/>
      <c r="E86" s="13" t="s">
        <v>94</v>
      </c>
      <c r="F86" s="13"/>
      <c r="G86" s="13"/>
      <c r="H86" s="13"/>
    </row>
    <row r="87" spans="2:9" x14ac:dyDescent="0.2">
      <c r="C87" s="12" t="s">
        <v>93</v>
      </c>
      <c r="D87" s="12"/>
      <c r="E87" s="13" t="s">
        <v>95</v>
      </c>
      <c r="F87" s="13"/>
      <c r="G87" s="13"/>
      <c r="H87" s="13"/>
    </row>
  </sheetData>
  <mergeCells count="19">
    <mergeCell ref="B37:C37"/>
    <mergeCell ref="B47:C47"/>
    <mergeCell ref="B57:C57"/>
    <mergeCell ref="E86:H86"/>
    <mergeCell ref="E87:H87"/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</mergeCells>
  <pageMargins left="0.19685039370078741" right="0.19685039370078741" top="0.19685039370078741" bottom="0.19685039370078741" header="0.31496062992125984" footer="0.31496062992125984"/>
  <pageSetup scale="95" orientation="landscape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2017-06-13T16:34:09Z</cp:lastPrinted>
  <dcterms:created xsi:type="dcterms:W3CDTF">2015-10-07T18:40:37Z</dcterms:created>
  <dcterms:modified xsi:type="dcterms:W3CDTF">2018-07-30T18:51:09Z</dcterms:modified>
</cp:coreProperties>
</file>