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30" i="1" l="1"/>
  <c r="D15" i="1"/>
  <c r="E24" i="1" l="1"/>
  <c r="D11" i="1"/>
  <c r="D30" i="1" l="1"/>
  <c r="D24" i="1"/>
  <c r="D25" i="1" s="1"/>
  <c r="D13" i="1"/>
  <c r="D31" i="1" l="1"/>
  <c r="E25" i="1" l="1"/>
  <c r="E31" i="1"/>
</calcChain>
</file>

<file path=xl/sharedStrings.xml><?xml version="1.0" encoding="utf-8"?>
<sst xmlns="http://schemas.openxmlformats.org/spreadsheetml/2006/main" count="47" uniqueCount="38">
  <si>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</si>
  <si>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</si>
  <si>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</si>
  <si>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</si>
  <si>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</si>
  <si>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</si>
  <si>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</si>
  <si>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</si>
  <si>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</si>
  <si>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</si>
  <si>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</si>
  <si>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</si>
  <si>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</si>
  <si>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</si>
  <si>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</si>
  <si>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</si>
  <si>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</si>
  <si>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</si>
  <si>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</si>
  <si>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</si>
  <si>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</si>
  <si>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</si>
  <si>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</si>
  <si>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</si>
  <si>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</si>
  <si>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</si>
  <si>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</si>
  <si>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</si>
  <si>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</si>
  <si>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Deuda Pública Bruta Total al 31 de diciembre del Año 2017</t>
  </si>
  <si>
    <t>(-)Amortización  (Primer Trimestre 2018)</t>
  </si>
  <si>
    <t>(-)Amortización  (Segundo Trimestre 2018)</t>
  </si>
  <si>
    <t>(-)Amortización  (Tercer Trimestre 2018)</t>
  </si>
  <si>
    <t>(-)Amortización  (Cuarto Trimestre 2018)</t>
  </si>
  <si>
    <t>Al 31 de Diciembre 2017</t>
  </si>
  <si>
    <t>Al Segundo  Trimestre del 2018</t>
  </si>
  <si>
    <t>Segundo   Trimestre 2018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</si>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</sst>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8" fontId="0" fillId="0" borderId="10" xfId="5" applyNumberFormat="1" applyFont="1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0" zoomScaleNormal="90" workbookViewId="0">
      <selection activeCell="E33" sqref="E33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x14ac:dyDescent="0.25">
      <c r="A2" s="35" t="s">
        <v>28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x14ac:dyDescent="0.25">
      <c r="A3" s="31" t="s">
        <v>35</v>
      </c>
      <c r="B3" s="32"/>
      <c r="C3" s="32"/>
      <c r="D3" s="32"/>
      <c r="E3" s="32"/>
      <c r="F3" s="32"/>
      <c r="G3" s="32"/>
      <c r="H3" s="32"/>
      <c r="I3" s="32"/>
      <c r="J3" s="33"/>
    </row>
    <row r="4" spans="1:10" ht="39.6" customHeight="1" x14ac:dyDescent="0.25">
      <c r="A4" s="38" t="s">
        <v>0</v>
      </c>
      <c r="B4" s="38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2"/>
      <c r="H4" s="2"/>
      <c r="I4" s="38" t="s">
        <v>6</v>
      </c>
      <c r="J4" s="38"/>
    </row>
    <row r="5" spans="1:10" ht="29.45" customHeight="1" x14ac:dyDescent="0.25">
      <c r="A5" s="39"/>
      <c r="B5" s="39"/>
      <c r="C5" s="39"/>
      <c r="D5" s="39"/>
      <c r="E5" s="39"/>
      <c r="F5" s="39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22</v>
      </c>
      <c r="B6" s="4" t="s">
        <v>23</v>
      </c>
      <c r="C6" s="4" t="s">
        <v>20</v>
      </c>
      <c r="D6" s="4" t="s">
        <v>24</v>
      </c>
      <c r="E6" s="4" t="s">
        <v>26</v>
      </c>
      <c r="F6" s="8">
        <v>9751055.8100000005</v>
      </c>
      <c r="G6" s="4" t="s">
        <v>19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22</v>
      </c>
      <c r="B7" s="4" t="s">
        <v>23</v>
      </c>
      <c r="C7" s="4" t="s">
        <v>21</v>
      </c>
      <c r="D7" s="4" t="s">
        <v>24</v>
      </c>
      <c r="E7" s="4" t="s">
        <v>25</v>
      </c>
      <c r="F7" s="8">
        <v>5317106.1399999997</v>
      </c>
      <c r="G7" s="4" t="s">
        <v>19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9"/>
      <c r="B10" s="19"/>
      <c r="C10" s="19"/>
      <c r="D10" s="5" t="s">
        <v>11</v>
      </c>
    </row>
    <row r="11" spans="1:10" ht="30" customHeight="1" x14ac:dyDescent="0.25">
      <c r="A11" s="22" t="s">
        <v>29</v>
      </c>
      <c r="B11" s="23"/>
      <c r="C11" s="24"/>
      <c r="D11" s="6">
        <f>7979917.4+1758214.32</f>
        <v>9738131.7200000007</v>
      </c>
    </row>
    <row r="12" spans="1:10" x14ac:dyDescent="0.25">
      <c r="A12" s="34" t="s">
        <v>30</v>
      </c>
      <c r="B12" s="34"/>
      <c r="C12" s="34"/>
      <c r="D12" s="6">
        <v>439553.66</v>
      </c>
    </row>
    <row r="13" spans="1:10" x14ac:dyDescent="0.25">
      <c r="A13" s="22" t="s">
        <v>12</v>
      </c>
      <c r="B13" s="23"/>
      <c r="C13" s="24"/>
      <c r="D13" s="6">
        <f>D11-D12</f>
        <v>9298578.0600000005</v>
      </c>
    </row>
    <row r="14" spans="1:10" x14ac:dyDescent="0.25">
      <c r="A14" s="25" t="s">
        <v>31</v>
      </c>
      <c r="B14" s="26"/>
      <c r="C14" s="27"/>
      <c r="D14" s="6">
        <v>439553.66</v>
      </c>
    </row>
    <row r="15" spans="1:10" x14ac:dyDescent="0.25">
      <c r="A15" s="22" t="s">
        <v>13</v>
      </c>
      <c r="B15" s="23"/>
      <c r="C15" s="24"/>
      <c r="D15" s="6">
        <f>D13-D14</f>
        <v>8859024.4000000004</v>
      </c>
    </row>
    <row r="16" spans="1:10" x14ac:dyDescent="0.25">
      <c r="A16" s="25" t="s">
        <v>32</v>
      </c>
      <c r="B16" s="26"/>
      <c r="C16" s="27"/>
      <c r="D16" s="13"/>
    </row>
    <row r="17" spans="1:6" ht="15" customHeight="1" x14ac:dyDescent="0.25">
      <c r="A17" s="22" t="s">
        <v>13</v>
      </c>
      <c r="B17" s="23"/>
      <c r="C17" s="24"/>
      <c r="D17" s="6"/>
    </row>
    <row r="18" spans="1:6" ht="15" customHeight="1" x14ac:dyDescent="0.25">
      <c r="A18" s="25" t="s">
        <v>33</v>
      </c>
      <c r="B18" s="26"/>
      <c r="C18" s="27"/>
      <c r="D18" s="13"/>
    </row>
    <row r="19" spans="1:6" ht="15" customHeight="1" x14ac:dyDescent="0.25">
      <c r="A19" s="22" t="s">
        <v>13</v>
      </c>
      <c r="B19" s="23"/>
      <c r="C19" s="24"/>
      <c r="D19" s="6"/>
    </row>
    <row r="20" spans="1:6" ht="14.45" customHeight="1" x14ac:dyDescent="0.25"/>
    <row r="21" spans="1:6" x14ac:dyDescent="0.25">
      <c r="A21" s="28"/>
      <c r="B21" s="29"/>
      <c r="C21" s="30"/>
      <c r="D21" s="20" t="s">
        <v>34</v>
      </c>
      <c r="E21" s="14" t="s">
        <v>36</v>
      </c>
    </row>
    <row r="22" spans="1:6" x14ac:dyDescent="0.25">
      <c r="A22" s="31"/>
      <c r="B22" s="32"/>
      <c r="C22" s="33"/>
      <c r="D22" s="21"/>
      <c r="E22" s="14"/>
      <c r="F22" s="1" t="s">
        <v>37</v>
      </c>
    </row>
    <row r="23" spans="1:6" x14ac:dyDescent="0.25">
      <c r="A23" s="15" t="s">
        <v>14</v>
      </c>
      <c r="B23" s="16"/>
      <c r="C23" s="17"/>
      <c r="D23" s="6">
        <v>526676773975</v>
      </c>
      <c r="E23" s="6">
        <v>526676773975</v>
      </c>
    </row>
    <row r="24" spans="1:6" x14ac:dyDescent="0.25">
      <c r="A24" s="18" t="s">
        <v>15</v>
      </c>
      <c r="B24" s="18"/>
      <c r="C24" s="18"/>
      <c r="D24" s="6">
        <f>D11</f>
        <v>9738131.7200000007</v>
      </c>
      <c r="E24" s="6">
        <f>D13</f>
        <v>9298578.0600000005</v>
      </c>
    </row>
    <row r="25" spans="1:6" x14ac:dyDescent="0.25">
      <c r="A25" s="18" t="s">
        <v>16</v>
      </c>
      <c r="B25" s="18"/>
      <c r="C25" s="18"/>
      <c r="D25" s="7">
        <f>D24/D23</f>
        <v>1.8489768680139758E-5</v>
      </c>
      <c r="E25" s="7">
        <f>E24/E23</f>
        <v>1.7655189139670285E-5</v>
      </c>
    </row>
    <row r="27" spans="1:6" ht="15" customHeight="1" x14ac:dyDescent="0.25">
      <c r="A27" s="19"/>
      <c r="B27" s="19"/>
      <c r="C27" s="19"/>
      <c r="D27" s="20" t="s">
        <v>34</v>
      </c>
      <c r="E27" s="14" t="s">
        <v>36</v>
      </c>
    </row>
    <row r="28" spans="1:6" x14ac:dyDescent="0.25">
      <c r="A28" s="19"/>
      <c r="B28" s="19"/>
      <c r="C28" s="19"/>
      <c r="D28" s="21"/>
      <c r="E28" s="14"/>
    </row>
    <row r="29" spans="1:6" x14ac:dyDescent="0.25">
      <c r="A29" s="15" t="s">
        <v>17</v>
      </c>
      <c r="B29" s="16"/>
      <c r="C29" s="17"/>
      <c r="D29" s="6">
        <v>127136922.04000001</v>
      </c>
      <c r="E29" s="10">
        <v>32937136.77</v>
      </c>
      <c r="F29" s="12"/>
    </row>
    <row r="30" spans="1:6" x14ac:dyDescent="0.25">
      <c r="A30" s="18" t="s">
        <v>18</v>
      </c>
      <c r="B30" s="18"/>
      <c r="C30" s="18"/>
      <c r="D30" s="6">
        <f>D11</f>
        <v>9738131.7200000007</v>
      </c>
      <c r="E30" s="10">
        <f>D15</f>
        <v>8859024.4000000004</v>
      </c>
    </row>
    <row r="31" spans="1:6" x14ac:dyDescent="0.25">
      <c r="A31" s="18" t="s">
        <v>16</v>
      </c>
      <c r="B31" s="18"/>
      <c r="C31" s="18"/>
      <c r="D31" s="11">
        <f>D30/D29</f>
        <v>7.6595622764378202E-2</v>
      </c>
      <c r="E31" s="11">
        <f>E30/E29</f>
        <v>0.26896765380253179</v>
      </c>
    </row>
  </sheetData>
  <mergeCells count="32"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3:C13"/>
    <mergeCell ref="A14:C14"/>
    <mergeCell ref="A31:C31"/>
    <mergeCell ref="A21:C22"/>
    <mergeCell ref="D21:D22"/>
    <mergeCell ref="A29:C29"/>
    <mergeCell ref="A30:C30"/>
    <mergeCell ref="A15:C15"/>
    <mergeCell ref="A16:C16"/>
    <mergeCell ref="A17:C17"/>
    <mergeCell ref="A18:C18"/>
    <mergeCell ref="A19:C19"/>
    <mergeCell ref="E21:E22"/>
    <mergeCell ref="A23:C23"/>
    <mergeCell ref="A24:C24"/>
    <mergeCell ref="A25:C25"/>
    <mergeCell ref="A27:C28"/>
    <mergeCell ref="D27:D28"/>
    <mergeCell ref="E27:E28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2018-08-08T15:35:12Z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