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EFE!$B$1:$G$147</definedName>
  </definedNames>
  <calcPr calcId="145621"/>
</workbook>
</file>

<file path=xl/calcChain.xml><?xml version="1.0" encoding="utf-8"?>
<calcChain xmlns="http://schemas.openxmlformats.org/spreadsheetml/2006/main">
  <c r="G57" i="1" l="1"/>
  <c r="G56" i="1" s="1"/>
  <c r="F57" i="1"/>
  <c r="F56" i="1" s="1"/>
  <c r="G52" i="1"/>
  <c r="G51" i="1" s="1"/>
  <c r="G61" i="1" s="1"/>
  <c r="F52" i="1"/>
  <c r="F51" i="1" s="1"/>
  <c r="F61" i="1" s="1"/>
  <c r="G44" i="1"/>
  <c r="G48" i="1" s="1"/>
  <c r="F44" i="1"/>
  <c r="F48" i="1" s="1"/>
  <c r="G20" i="1"/>
  <c r="F20" i="1"/>
  <c r="G8" i="1"/>
  <c r="G37" i="1" s="1"/>
  <c r="G63" i="1" s="1"/>
  <c r="G66" i="1" s="1"/>
  <c r="F8" i="1"/>
  <c r="F37" i="1" s="1"/>
  <c r="F63" i="1" s="1"/>
  <c r="F66" i="1" s="1"/>
</calcChain>
</file>

<file path=xl/sharedStrings.xml><?xml version="1.0" encoding="utf-8"?>
<sst xmlns="http://schemas.openxmlformats.org/spreadsheetml/2006/main" count="74" uniqueCount="66">
  <si>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</si>
  <si>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</si>
  <si>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</si>
  <si>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</si>
  <si>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</si>
  <si>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</si>
  <si>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</si>
  <si>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</si>
  <si>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</si>
  <si>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</si>
  <si>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</si>
  <si>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</si>
  <si>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</si>
  <si>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</si>
  <si>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</si>
  <si>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</si>
  <si>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</si>
  <si>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</si>
  <si>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</si>
  <si>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</si>
  <si>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</si>
  <si>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</si>
  <si>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</si>
  <si>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</si>
  <si>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</si>
  <si>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</si>
  <si>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</si>
  <si>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</si>
  <si>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</si>
  <si>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</si>
  <si>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</si>
  <si>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</si>
  <si>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</si>
  <si>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</si>
  <si>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</si>
  <si>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</si>
  <si>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</si>
  <si>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</si>
  <si>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</si>
  <si>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</si>
  <si>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</si>
  <si>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</si>
  <si>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</si>
  <si>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</si>
  <si>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</si>
  <si>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</si>
  <si>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</si>
  <si>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</si>
  <si>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</si>
  <si>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</si>
  <si>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</si>
  <si>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2018</t>
  </si>
  <si>
    <t>Del 01 de abril al 30 de junio de 2018 y 2017</t>
  </si>
  <si>
    <t>ASEC_EFE_2doTRIM_H1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</si>
  <si>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</si>
  <si>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</si>
  <si>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</si>
  <si>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</si>
  <si>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</si>
  <si>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JUAN DE DIOS DIASZ BUENDIA</t>
  </si>
  <si>
    <t>C.P. MAGDALENA ZAMBRANO DANIEL</t>
  </si>
  <si>
    <t>COMISIONADO DE HACIENDA</t>
  </si>
  <si>
    <t>CONTRALOR MUNICIPAL</t>
  </si>
  <si>
    <t>C. ESPERANZA CARABAZA RUIZ</t>
  </si>
  <si>
    <t>SINDICO DE MAYORIA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</si>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</sst>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28575</xdr:rowOff>
    </xdr:from>
    <xdr:to>
      <xdr:col>3</xdr:col>
      <xdr:colOff>842961</xdr:colOff>
      <xdr:row>4</xdr:row>
      <xdr:rowOff>19051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80975"/>
          <a:ext cx="1376361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6"/>
  <sheetViews>
    <sheetView showGridLines="0" tabSelected="1" topLeftCell="A61" zoomScaleNormal="100" workbookViewId="0">
      <selection activeCell="A70" sqref="A70:XFD70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1" t="s">
        <v>54</v>
      </c>
      <c r="C2" s="52"/>
      <c r="D2" s="52"/>
      <c r="E2" s="52"/>
      <c r="F2" s="52"/>
      <c r="G2" s="53"/>
      <c r="H2" s="2"/>
      <c r="I2" s="2"/>
      <c r="J2" s="2"/>
      <c r="K2" s="2"/>
      <c r="L2" s="2"/>
    </row>
    <row r="3" spans="1:12" x14ac:dyDescent="0.25">
      <c r="A3" s="2"/>
      <c r="B3" s="54" t="s">
        <v>0</v>
      </c>
      <c r="C3" s="55"/>
      <c r="D3" s="55"/>
      <c r="E3" s="55"/>
      <c r="F3" s="55"/>
      <c r="G3" s="56"/>
      <c r="H3" s="2"/>
      <c r="I3" s="2"/>
      <c r="J3" s="2"/>
      <c r="K3" s="2"/>
      <c r="L3" s="2"/>
    </row>
    <row r="4" spans="1:12" ht="12.6" thickBot="1" x14ac:dyDescent="0.3">
      <c r="A4" s="2"/>
      <c r="B4" s="57" t="s">
        <v>52</v>
      </c>
      <c r="C4" s="58"/>
      <c r="D4" s="58"/>
      <c r="E4" s="58"/>
      <c r="F4" s="58"/>
      <c r="G4" s="59"/>
      <c r="H4" s="2"/>
      <c r="I4" s="2"/>
      <c r="J4" s="2"/>
      <c r="K4" s="2"/>
      <c r="L4" s="2"/>
    </row>
    <row r="5" spans="1:12" ht="12.6" thickBot="1" x14ac:dyDescent="0.3">
      <c r="A5" s="2"/>
      <c r="B5" s="60" t="s">
        <v>1</v>
      </c>
      <c r="C5" s="61"/>
      <c r="D5" s="61"/>
      <c r="E5" s="32"/>
      <c r="F5" s="23" t="s">
        <v>51</v>
      </c>
      <c r="G5" s="24" t="s">
        <v>50</v>
      </c>
      <c r="H5" s="2"/>
      <c r="I5" s="2"/>
      <c r="J5" s="2"/>
      <c r="K5" s="2"/>
      <c r="L5" s="2"/>
    </row>
    <row r="6" spans="1:12" x14ac:dyDescent="0.25">
      <c r="A6" s="2"/>
      <c r="B6" s="62"/>
      <c r="C6" s="63"/>
      <c r="D6" s="63"/>
      <c r="E6" s="63"/>
      <c r="F6" s="63"/>
      <c r="G6" s="64"/>
      <c r="H6" s="2"/>
      <c r="I6" s="2"/>
      <c r="J6" s="2"/>
      <c r="K6" s="2"/>
      <c r="L6" s="2"/>
    </row>
    <row r="7" spans="1:12" x14ac:dyDescent="0.2">
      <c r="A7" s="2"/>
      <c r="B7" s="49" t="s">
        <v>2</v>
      </c>
      <c r="C7" s="50"/>
      <c r="D7" s="50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48" t="s">
        <v>3</v>
      </c>
      <c r="D8" s="48"/>
      <c r="E8" s="30"/>
      <c r="F8" s="6">
        <f>SUM(F9:F19)</f>
        <v>33659894.119999997</v>
      </c>
      <c r="G8" s="7">
        <f>SUM(G9:G19)</f>
        <v>32103916.419999998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1465889.11</v>
      </c>
      <c r="G9" s="11">
        <v>2525223.91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3622804.6</v>
      </c>
      <c r="G12" s="11">
        <v>2356596.27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15675</v>
      </c>
      <c r="G13" s="11">
        <v>18076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352317.4</v>
      </c>
      <c r="G14" s="11">
        <v>287700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27480450.66</v>
      </c>
      <c r="G17" s="11">
        <v>26915196.489999998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722757.35</v>
      </c>
      <c r="G19" s="11">
        <v>1123.75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48" t="s">
        <v>15</v>
      </c>
      <c r="D20" s="48"/>
      <c r="E20" s="30"/>
      <c r="F20" s="6">
        <f>SUM(F21:F36)</f>
        <v>33024448.310000002</v>
      </c>
      <c r="G20" s="7">
        <f>SUM(G21:G36)</f>
        <v>27280763.84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11683559.77</v>
      </c>
      <c r="G21" s="11">
        <v>11160573.27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5243435.2</v>
      </c>
      <c r="G22" s="11">
        <v>4543904.99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10051806.529999999</v>
      </c>
      <c r="G23" s="11">
        <v>7648721.7999999998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258101.75</v>
      </c>
      <c r="G26" s="11">
        <v>784792.19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3507313.3</v>
      </c>
      <c r="G27" s="11">
        <v>1003046.2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1980373</v>
      </c>
      <c r="G28" s="11">
        <v>1368128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299858.76</v>
      </c>
      <c r="G36" s="11">
        <v>771597.39</v>
      </c>
      <c r="H36" s="2"/>
      <c r="I36" s="2"/>
      <c r="J36" s="2"/>
      <c r="K36" s="2"/>
      <c r="L36" s="2"/>
    </row>
    <row r="37" spans="1:12" x14ac:dyDescent="0.2">
      <c r="A37" s="2"/>
      <c r="B37" s="41" t="s">
        <v>32</v>
      </c>
      <c r="C37" s="42"/>
      <c r="D37" s="42"/>
      <c r="E37" s="28"/>
      <c r="F37" s="27">
        <f>+F8-F20</f>
        <v>635445.80999999493</v>
      </c>
      <c r="G37" s="13">
        <f>+G8-G20</f>
        <v>4823152.5799999982</v>
      </c>
      <c r="H37" s="2"/>
      <c r="I37" s="2"/>
      <c r="J37" s="2"/>
      <c r="K37" s="2"/>
      <c r="L37" s="2"/>
    </row>
    <row r="38" spans="1:12" x14ac:dyDescent="0.2">
      <c r="A38" s="2"/>
      <c r="B38" s="43"/>
      <c r="C38" s="44"/>
      <c r="D38" s="44"/>
      <c r="E38" s="44"/>
      <c r="F38" s="44"/>
      <c r="G38" s="45"/>
      <c r="H38" s="2"/>
      <c r="I38" s="2"/>
      <c r="J38" s="2"/>
      <c r="K38" s="2"/>
      <c r="L38" s="2"/>
    </row>
    <row r="39" spans="1:12" x14ac:dyDescent="0.2">
      <c r="A39" s="2"/>
      <c r="B39" s="49" t="s">
        <v>33</v>
      </c>
      <c r="C39" s="50"/>
      <c r="D39" s="50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48" t="s">
        <v>3</v>
      </c>
      <c r="D40" s="48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48" t="s">
        <v>15</v>
      </c>
      <c r="D44" s="48"/>
      <c r="E44" s="30"/>
      <c r="F44" s="19">
        <f>SUM(F45:F47)</f>
        <v>415815.11</v>
      </c>
      <c r="G44" s="20">
        <f>SUM(G45:G47)</f>
        <v>5112752.29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291399.39</v>
      </c>
      <c r="G45" s="22">
        <v>5057058.4400000004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124415.72</v>
      </c>
      <c r="G46" s="22">
        <v>55693.85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1" t="s">
        <v>38</v>
      </c>
      <c r="C48" s="42"/>
      <c r="D48" s="42"/>
      <c r="E48" s="28"/>
      <c r="F48" s="19">
        <f>+F40-F44</f>
        <v>-415815.11</v>
      </c>
      <c r="G48" s="20">
        <f>+G40-G44</f>
        <v>-5112752.29</v>
      </c>
      <c r="H48" s="2"/>
      <c r="I48" s="2"/>
      <c r="J48" s="2"/>
      <c r="K48" s="2"/>
      <c r="L48" s="2"/>
    </row>
    <row r="49" spans="1:12" x14ac:dyDescent="0.2">
      <c r="A49" s="2"/>
      <c r="B49" s="43"/>
      <c r="C49" s="44"/>
      <c r="D49" s="44"/>
      <c r="E49" s="44"/>
      <c r="F49" s="44"/>
      <c r="G49" s="45"/>
      <c r="H49" s="2"/>
      <c r="I49" s="2"/>
      <c r="J49" s="2"/>
      <c r="K49" s="2"/>
      <c r="L49" s="2"/>
    </row>
    <row r="50" spans="1:12" x14ac:dyDescent="0.2">
      <c r="A50" s="2"/>
      <c r="B50" s="49" t="s">
        <v>39</v>
      </c>
      <c r="C50" s="50"/>
      <c r="D50" s="50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48" t="s">
        <v>3</v>
      </c>
      <c r="D51" s="48"/>
      <c r="E51" s="30"/>
      <c r="F51" s="14">
        <f>+F52</f>
        <v>439553.64</v>
      </c>
      <c r="G51" s="15">
        <f>+G52</f>
        <v>530684.78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f>+F53</f>
        <v>439553.64</v>
      </c>
      <c r="G52" s="17">
        <f>+G53</f>
        <v>530684.78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439553.64</v>
      </c>
      <c r="G53" s="17">
        <v>530684.78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48" t="s">
        <v>15</v>
      </c>
      <c r="D56" s="48"/>
      <c r="E56" s="30"/>
      <c r="F56" s="6">
        <f>+F57+F60</f>
        <v>1150197.27</v>
      </c>
      <c r="G56" s="7">
        <f>+G57+G60</f>
        <v>1259427.25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f>+F58</f>
        <v>271089.99</v>
      </c>
      <c r="G57" s="17">
        <f>+G58</f>
        <v>289188.81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271089.99</v>
      </c>
      <c r="G58" s="17">
        <v>289188.81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879107.28</v>
      </c>
      <c r="G60" s="17">
        <v>970238.44</v>
      </c>
      <c r="H60" s="2"/>
      <c r="I60" s="2"/>
      <c r="J60" s="2"/>
      <c r="K60" s="2"/>
      <c r="L60" s="2"/>
    </row>
    <row r="61" spans="1:12" x14ac:dyDescent="0.2">
      <c r="A61" s="2"/>
      <c r="B61" s="41" t="s">
        <v>46</v>
      </c>
      <c r="C61" s="42"/>
      <c r="D61" s="42"/>
      <c r="E61" s="28"/>
      <c r="F61" s="14">
        <f>+F51-F56</f>
        <v>-710643.63</v>
      </c>
      <c r="G61" s="15">
        <f>+G51-G56</f>
        <v>-728742.47</v>
      </c>
      <c r="H61" s="2"/>
      <c r="I61" s="2"/>
      <c r="J61" s="2"/>
      <c r="K61" s="2"/>
      <c r="L61" s="2"/>
    </row>
    <row r="62" spans="1:12" x14ac:dyDescent="0.2">
      <c r="A62" s="2"/>
      <c r="B62" s="43"/>
      <c r="C62" s="44"/>
      <c r="D62" s="44"/>
      <c r="E62" s="44"/>
      <c r="F62" s="44"/>
      <c r="G62" s="45"/>
      <c r="H62" s="2"/>
      <c r="I62" s="2"/>
      <c r="J62" s="2"/>
      <c r="K62" s="2"/>
      <c r="L62" s="2"/>
    </row>
    <row r="63" spans="1:12" x14ac:dyDescent="0.2">
      <c r="A63" s="2"/>
      <c r="B63" s="46" t="s">
        <v>47</v>
      </c>
      <c r="C63" s="47"/>
      <c r="D63" s="47"/>
      <c r="E63" s="29"/>
      <c r="F63" s="25">
        <f>+F37+F48+F61</f>
        <v>-491012.93000000506</v>
      </c>
      <c r="G63" s="26">
        <f>+G37+G48+G61</f>
        <v>-1018342.1800000018</v>
      </c>
      <c r="H63" s="2"/>
      <c r="I63" s="2"/>
      <c r="J63" s="2"/>
      <c r="K63" s="2"/>
      <c r="L63" s="2"/>
    </row>
    <row r="64" spans="1:12" x14ac:dyDescent="0.2">
      <c r="A64" s="2"/>
      <c r="B64" s="43"/>
      <c r="C64" s="44"/>
      <c r="D64" s="44"/>
      <c r="E64" s="44"/>
      <c r="F64" s="44"/>
      <c r="G64" s="45"/>
      <c r="H64" s="2"/>
      <c r="I64" s="2"/>
      <c r="J64" s="2"/>
      <c r="K64" s="2"/>
      <c r="L64" s="2"/>
    </row>
    <row r="65" spans="1:12" x14ac:dyDescent="0.2">
      <c r="A65" s="2"/>
      <c r="B65" s="41" t="s">
        <v>48</v>
      </c>
      <c r="C65" s="42"/>
      <c r="D65" s="42"/>
      <c r="E65" s="28"/>
      <c r="F65" s="14">
        <v>7213753.6200000001</v>
      </c>
      <c r="G65" s="15">
        <v>18736029.489999998</v>
      </c>
      <c r="H65" s="2"/>
      <c r="I65" s="2"/>
      <c r="J65" s="2"/>
      <c r="K65" s="2"/>
      <c r="L65" s="2"/>
    </row>
    <row r="66" spans="1:12" x14ac:dyDescent="0.2">
      <c r="A66" s="2"/>
      <c r="B66" s="46" t="s">
        <v>49</v>
      </c>
      <c r="C66" s="47"/>
      <c r="D66" s="47"/>
      <c r="E66" s="29"/>
      <c r="F66" s="14">
        <f>+F63+F65</f>
        <v>6722740.6899999948</v>
      </c>
      <c r="G66" s="15">
        <f>+G63+G65</f>
        <v>17717687.309999995</v>
      </c>
      <c r="H66" s="2"/>
      <c r="I66" s="2"/>
      <c r="J66" s="2"/>
      <c r="K66" s="2"/>
      <c r="L66" s="2"/>
    </row>
    <row r="67" spans="1:12" ht="12.75" thickBot="1" x14ac:dyDescent="0.25">
      <c r="A67" s="2"/>
      <c r="B67" s="38"/>
      <c r="C67" s="39"/>
      <c r="D67" s="39"/>
      <c r="E67" s="39"/>
      <c r="F67" s="39"/>
      <c r="G67" s="40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72" t="s">
        <v>65</v>
      </c>
      <c r="C69" s="72"/>
      <c r="D69" s="72"/>
      <c r="E69" s="72"/>
      <c r="F69" s="72"/>
      <c r="G69" s="72"/>
      <c r="H69" s="18"/>
      <c r="I69" s="18"/>
      <c r="J69" s="2"/>
      <c r="K69" s="2"/>
      <c r="L69" s="2"/>
    </row>
    <row r="70" spans="1:12" s="2" customFormat="1" hidden="1" x14ac:dyDescent="0.25">
      <c r="E70" s="33"/>
    </row>
    <row r="71" spans="1:12" s="2" customFormat="1" hidden="1" x14ac:dyDescent="0.25">
      <c r="E71" s="33"/>
    </row>
    <row r="72" spans="1:12" s="2" customFormat="1" hidden="1" x14ac:dyDescent="0.25">
      <c r="E72" s="33"/>
    </row>
    <row r="73" spans="1:12" s="2" customFormat="1" ht="14.45" hidden="1" x14ac:dyDescent="0.3">
      <c r="E73" s="33"/>
      <c r="G73" s="36"/>
    </row>
    <row r="74" spans="1:12" s="2" customFormat="1" hidden="1" x14ac:dyDescent="0.25">
      <c r="E74" s="33"/>
    </row>
    <row r="75" spans="1:12" s="2" customFormat="1" hidden="1" x14ac:dyDescent="0.25">
      <c r="E75" s="33"/>
    </row>
    <row r="76" spans="1:12" s="2" customFormat="1" hidden="1" x14ac:dyDescent="0.25">
      <c r="E76" s="33"/>
    </row>
    <row r="77" spans="1:12" s="2" customFormat="1" hidden="1" x14ac:dyDescent="0.25">
      <c r="E77" s="33"/>
    </row>
    <row r="78" spans="1:12" s="2" customFormat="1" hidden="1" x14ac:dyDescent="0.25">
      <c r="E78" s="33"/>
    </row>
    <row r="79" spans="1:12" s="2" customFormat="1" hidden="1" x14ac:dyDescent="0.25">
      <c r="E79" s="33"/>
    </row>
    <row r="80" spans="1:12" s="2" customFormat="1" hidden="1" x14ac:dyDescent="0.25">
      <c r="E80" s="33"/>
    </row>
    <row r="81" spans="5:5" s="2" customFormat="1" hidden="1" x14ac:dyDescent="0.25">
      <c r="E81" s="33"/>
    </row>
    <row r="82" spans="5:5" s="2" customFormat="1" hidden="1" x14ac:dyDescent="0.25">
      <c r="E82" s="33"/>
    </row>
    <row r="83" spans="5:5" hidden="1" x14ac:dyDescent="0.2"/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3:7" hidden="1" x14ac:dyDescent="0.2"/>
    <row r="130" spans="3:7" hidden="1" x14ac:dyDescent="0.2"/>
    <row r="131" spans="3:7" hidden="1" x14ac:dyDescent="0.2"/>
    <row r="132" spans="3:7" hidden="1" x14ac:dyDescent="0.2"/>
    <row r="133" spans="3:7" hidden="1" x14ac:dyDescent="0.2"/>
    <row r="134" spans="3:7" hidden="1" x14ac:dyDescent="0.2"/>
    <row r="135" spans="3:7" hidden="1" x14ac:dyDescent="0.2"/>
    <row r="139" spans="3:7" ht="15" x14ac:dyDescent="0.25">
      <c r="C139" s="65" t="s">
        <v>55</v>
      </c>
      <c r="D139" s="65"/>
      <c r="F139" s="66" t="s">
        <v>56</v>
      </c>
      <c r="G139" s="66"/>
    </row>
    <row r="140" spans="3:7" ht="15.75" customHeight="1" x14ac:dyDescent="0.2">
      <c r="C140" s="67" t="s">
        <v>57</v>
      </c>
      <c r="D140" s="67"/>
      <c r="F140" s="68" t="s">
        <v>58</v>
      </c>
      <c r="G140" s="68"/>
    </row>
    <row r="141" spans="3:7" ht="22.5" customHeight="1" x14ac:dyDescent="0.25">
      <c r="C141" s="36"/>
      <c r="F141" s="36"/>
    </row>
    <row r="142" spans="3:7" ht="15" x14ac:dyDescent="0.25">
      <c r="C142" s="65" t="s">
        <v>59</v>
      </c>
      <c r="D142" s="65"/>
      <c r="F142" s="66" t="s">
        <v>60</v>
      </c>
      <c r="G142" s="66"/>
    </row>
    <row r="143" spans="3:7" ht="15" x14ac:dyDescent="0.25">
      <c r="C143" s="69" t="s">
        <v>61</v>
      </c>
      <c r="D143" s="69"/>
      <c r="F143" s="68" t="s">
        <v>62</v>
      </c>
      <c r="G143" s="68"/>
    </row>
    <row r="144" spans="3:7" ht="29.25" customHeight="1" x14ac:dyDescent="0.25">
      <c r="C144" s="36"/>
      <c r="F144" s="36"/>
    </row>
    <row r="145" spans="3:7" ht="15" x14ac:dyDescent="0.25">
      <c r="C145" s="65" t="s">
        <v>63</v>
      </c>
      <c r="D145" s="65"/>
      <c r="F145" s="70"/>
      <c r="G145" s="70"/>
    </row>
    <row r="146" spans="3:7" ht="15" x14ac:dyDescent="0.25">
      <c r="C146" s="69" t="s">
        <v>64</v>
      </c>
      <c r="D146" s="69"/>
      <c r="F146" s="71"/>
      <c r="G146" s="71"/>
    </row>
  </sheetData>
  <mergeCells count="38">
    <mergeCell ref="C143:D143"/>
    <mergeCell ref="F143:G143"/>
    <mergeCell ref="C145:D145"/>
    <mergeCell ref="F145:G145"/>
    <mergeCell ref="C146:D146"/>
    <mergeCell ref="F146:G146"/>
    <mergeCell ref="C139:D139"/>
    <mergeCell ref="F139:G139"/>
    <mergeCell ref="C140:D140"/>
    <mergeCell ref="F140:G140"/>
    <mergeCell ref="C142:D142"/>
    <mergeCell ref="F142:G142"/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59055118110236227" right="0.19685039370078741" top="0.39370078740157483" bottom="0.39370078740157483" header="0.31496062992125984" footer="0.31496062992125984"/>
  <pageSetup scale="68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2018-07-29T21:30:19Z</cp:lastPrinted>
  <dcterms:created xsi:type="dcterms:W3CDTF">2015-10-07T18:30:35Z</dcterms:created>
  <dcterms:modified xsi:type="dcterms:W3CDTF">2018-07-29T21:30:27Z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