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I. Información Presupuestaria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62913"/>
</workbook>
</file>

<file path=xl/calcChain.xml><?xml version="1.0" encoding="utf-8"?>
<calcChain xmlns="http://schemas.openxmlformats.org/spreadsheetml/2006/main">
  <c r="I16" i="1" l="1"/>
  <c r="H16" i="1" l="1"/>
  <c r="J16" i="1" s="1"/>
  <c r="H13" i="1"/>
  <c r="I13" i="1" s="1"/>
  <c r="J13" i="1" s="1"/>
  <c r="H22" i="1"/>
  <c r="G22" i="1"/>
  <c r="F22" i="1"/>
  <c r="E22" i="1"/>
  <c r="J21" i="1"/>
  <c r="J20" i="1"/>
  <c r="J18" i="1"/>
  <c r="J17" i="1"/>
  <c r="J14" i="1"/>
  <c r="J9" i="1"/>
  <c r="I21" i="1"/>
  <c r="I20" i="1"/>
  <c r="I19" i="1"/>
  <c r="J19" i="1" s="1"/>
  <c r="I18" i="1"/>
  <c r="I17" i="1"/>
  <c r="J15" i="1"/>
  <c r="I14" i="1"/>
  <c r="I12" i="1"/>
  <c r="J12" i="1" s="1"/>
  <c r="I11" i="1"/>
  <c r="J11" i="1" s="1"/>
  <c r="I10" i="1"/>
  <c r="J10" i="1" s="1"/>
  <c r="I9" i="1"/>
  <c r="I8" i="1"/>
  <c r="G21" i="1"/>
  <c r="G20" i="1"/>
  <c r="G19" i="1"/>
  <c r="G18" i="1"/>
  <c r="G17" i="1"/>
  <c r="E16" i="1"/>
  <c r="G16" i="1" s="1"/>
  <c r="G15" i="1"/>
  <c r="G14" i="1"/>
  <c r="G13" i="1"/>
  <c r="E13" i="1"/>
  <c r="G12" i="1"/>
  <c r="G11" i="1"/>
  <c r="G10" i="1"/>
  <c r="G9" i="1"/>
  <c r="G8" i="1"/>
  <c r="I22" i="1" l="1"/>
  <c r="J8" i="1"/>
  <c r="J22" i="1" s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<sst xmlns="http://schemas.openxmlformats.org/spreadsheetml/2006/main" count="35" uniqueCount="33">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</sst>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J22" sqref="B2:J2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7109375" customWidth="1"/>
    <col min="6" max="6" width="12.7109375" customWidth="1"/>
    <col min="7" max="7" width="14.140625" customWidth="1"/>
    <col min="8" max="9" width="13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34" t="s">
        <v>32</v>
      </c>
      <c r="C2" s="35"/>
      <c r="D2" s="35"/>
      <c r="E2" s="35"/>
      <c r="F2" s="35"/>
      <c r="G2" s="35"/>
      <c r="H2" s="35"/>
      <c r="I2" s="35"/>
      <c r="J2" s="36"/>
    </row>
    <row r="3" spans="2:11" x14ac:dyDescent="0.25">
      <c r="B3" s="37" t="s">
        <v>0</v>
      </c>
      <c r="C3" s="38"/>
      <c r="D3" s="38"/>
      <c r="E3" s="38"/>
      <c r="F3" s="38"/>
      <c r="G3" s="38"/>
      <c r="H3" s="38"/>
      <c r="I3" s="38"/>
      <c r="J3" s="39"/>
    </row>
    <row r="4" spans="2:11" ht="15.75" thickBot="1" x14ac:dyDescent="0.3">
      <c r="B4" s="40" t="s">
        <v>30</v>
      </c>
      <c r="C4" s="41"/>
      <c r="D4" s="41"/>
      <c r="E4" s="41"/>
      <c r="F4" s="41"/>
      <c r="G4" s="41"/>
      <c r="H4" s="41"/>
      <c r="I4" s="41"/>
      <c r="J4" s="42"/>
    </row>
    <row r="5" spans="2:11" ht="15.75" thickBot="1" x14ac:dyDescent="0.3">
      <c r="B5" s="43" t="s">
        <v>1</v>
      </c>
      <c r="C5" s="44"/>
      <c r="D5" s="45"/>
      <c r="E5" s="52" t="s">
        <v>2</v>
      </c>
      <c r="F5" s="53"/>
      <c r="G5" s="53"/>
      <c r="H5" s="53"/>
      <c r="I5" s="53"/>
      <c r="J5" s="54" t="s">
        <v>3</v>
      </c>
      <c r="K5" s="7" t="s">
        <v>31</v>
      </c>
    </row>
    <row r="6" spans="2:11" ht="34.9" customHeight="1" thickBot="1" x14ac:dyDescent="0.3">
      <c r="B6" s="46"/>
      <c r="C6" s="47"/>
      <c r="D6" s="48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5"/>
    </row>
    <row r="7" spans="2:11" ht="15.75" thickBot="1" x14ac:dyDescent="0.3">
      <c r="B7" s="49"/>
      <c r="C7" s="50"/>
      <c r="D7" s="51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28" t="s">
        <v>11</v>
      </c>
      <c r="C8" s="29"/>
      <c r="D8" s="30"/>
      <c r="E8" s="3">
        <v>127499999.59999999</v>
      </c>
      <c r="F8" s="4">
        <v>0</v>
      </c>
      <c r="G8" s="5">
        <f>+E8+F8</f>
        <v>127499999.59999999</v>
      </c>
      <c r="H8" s="5">
        <v>130568060.23999999</v>
      </c>
      <c r="I8" s="5">
        <f>+H8</f>
        <v>130568060.23999999</v>
      </c>
      <c r="J8" s="5">
        <f>+I8-E8</f>
        <v>3068060.6400000006</v>
      </c>
    </row>
    <row r="9" spans="2:11" x14ac:dyDescent="0.25">
      <c r="B9" s="25" t="s">
        <v>12</v>
      </c>
      <c r="C9" s="26"/>
      <c r="D9" s="27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f t="shared" ref="I9:I21" si="1">+H9</f>
        <v>0</v>
      </c>
      <c r="J9" s="5">
        <f t="shared" ref="J9:J21" si="2">+I9-E9</f>
        <v>0</v>
      </c>
    </row>
    <row r="10" spans="2:11" x14ac:dyDescent="0.25">
      <c r="B10" s="25" t="s">
        <v>13</v>
      </c>
      <c r="C10" s="26"/>
      <c r="D10" s="27"/>
      <c r="E10" s="3">
        <v>3000000</v>
      </c>
      <c r="F10" s="4">
        <v>0</v>
      </c>
      <c r="G10" s="5">
        <f t="shared" si="0"/>
        <v>3000000</v>
      </c>
      <c r="H10" s="5">
        <v>4986932.2699999996</v>
      </c>
      <c r="I10" s="5">
        <f t="shared" si="1"/>
        <v>4986932.2699999996</v>
      </c>
      <c r="J10" s="5">
        <f t="shared" si="2"/>
        <v>1986932.2699999996</v>
      </c>
    </row>
    <row r="11" spans="2:11" x14ac:dyDescent="0.25">
      <c r="B11" s="25" t="s">
        <v>14</v>
      </c>
      <c r="C11" s="26"/>
      <c r="D11" s="27"/>
      <c r="E11" s="3">
        <v>31500000.5</v>
      </c>
      <c r="F11" s="4">
        <v>0</v>
      </c>
      <c r="G11" s="5">
        <f t="shared" si="0"/>
        <v>31500000.5</v>
      </c>
      <c r="H11" s="5">
        <v>15634023.140000001</v>
      </c>
      <c r="I11" s="5">
        <f t="shared" si="1"/>
        <v>15634023.140000001</v>
      </c>
      <c r="J11" s="5">
        <f t="shared" si="2"/>
        <v>-15865977.359999999</v>
      </c>
    </row>
    <row r="12" spans="2:11" x14ac:dyDescent="0.25">
      <c r="B12" s="25" t="s">
        <v>15</v>
      </c>
      <c r="C12" s="26"/>
      <c r="D12" s="27"/>
      <c r="E12" s="3">
        <v>1000000.04</v>
      </c>
      <c r="F12" s="4">
        <v>0</v>
      </c>
      <c r="G12" s="5">
        <f t="shared" si="0"/>
        <v>1000000.04</v>
      </c>
      <c r="H12" s="5">
        <v>3293315.23</v>
      </c>
      <c r="I12" s="5">
        <f t="shared" si="1"/>
        <v>3293315.23</v>
      </c>
      <c r="J12" s="5">
        <f t="shared" si="2"/>
        <v>2293315.19</v>
      </c>
    </row>
    <row r="13" spans="2:11" x14ac:dyDescent="0.25">
      <c r="B13" s="31" t="s">
        <v>16</v>
      </c>
      <c r="C13" s="32"/>
      <c r="D13" s="33"/>
      <c r="E13" s="3">
        <f>+E12</f>
        <v>1000000.04</v>
      </c>
      <c r="F13" s="4">
        <v>0</v>
      </c>
      <c r="G13" s="5">
        <f t="shared" si="0"/>
        <v>1000000.04</v>
      </c>
      <c r="H13" s="5">
        <f>+H12</f>
        <v>3293315.23</v>
      </c>
      <c r="I13" s="5">
        <f t="shared" si="1"/>
        <v>3293315.23</v>
      </c>
      <c r="J13" s="5">
        <f t="shared" si="2"/>
        <v>2293315.19</v>
      </c>
    </row>
    <row r="14" spans="2:11" x14ac:dyDescent="0.25">
      <c r="B14" s="31" t="s">
        <v>17</v>
      </c>
      <c r="C14" s="32"/>
      <c r="D14" s="33"/>
      <c r="E14" s="3">
        <v>0</v>
      </c>
      <c r="F14" s="4">
        <v>0</v>
      </c>
      <c r="G14" s="5">
        <f t="shared" si="0"/>
        <v>0</v>
      </c>
      <c r="H14" s="5">
        <v>0</v>
      </c>
      <c r="I14" s="5">
        <f t="shared" si="1"/>
        <v>0</v>
      </c>
      <c r="J14" s="5">
        <f t="shared" si="2"/>
        <v>0</v>
      </c>
    </row>
    <row r="15" spans="2:11" x14ac:dyDescent="0.25">
      <c r="B15" s="25" t="s">
        <v>18</v>
      </c>
      <c r="C15" s="26"/>
      <c r="D15" s="27"/>
      <c r="E15" s="3">
        <v>3500000.07</v>
      </c>
      <c r="F15" s="4">
        <v>0</v>
      </c>
      <c r="G15" s="5">
        <f t="shared" si="0"/>
        <v>3500000.07</v>
      </c>
      <c r="H15" s="5">
        <v>2614348.92</v>
      </c>
      <c r="I15" s="5">
        <v>2614510.12</v>
      </c>
      <c r="J15" s="5">
        <f t="shared" si="2"/>
        <v>-885489.94999999972</v>
      </c>
    </row>
    <row r="16" spans="2:11" x14ac:dyDescent="0.25">
      <c r="B16" s="31" t="s">
        <v>16</v>
      </c>
      <c r="C16" s="32"/>
      <c r="D16" s="33"/>
      <c r="E16" s="3">
        <f>+E15</f>
        <v>3500000.07</v>
      </c>
      <c r="F16" s="4">
        <v>0</v>
      </c>
      <c r="G16" s="5">
        <f t="shared" si="0"/>
        <v>3500000.07</v>
      </c>
      <c r="H16" s="5">
        <f>+H15</f>
        <v>2614348.92</v>
      </c>
      <c r="I16" s="5">
        <f>+I15</f>
        <v>2614510.12</v>
      </c>
      <c r="J16" s="5">
        <f t="shared" si="2"/>
        <v>-885489.94999999972</v>
      </c>
    </row>
    <row r="17" spans="2:10" x14ac:dyDescent="0.25">
      <c r="B17" s="31" t="s">
        <v>17</v>
      </c>
      <c r="C17" s="32"/>
      <c r="D17" s="33"/>
      <c r="E17" s="3">
        <v>0</v>
      </c>
      <c r="F17" s="4">
        <v>0</v>
      </c>
      <c r="G17" s="5">
        <f t="shared" si="0"/>
        <v>0</v>
      </c>
      <c r="H17" s="5">
        <v>0</v>
      </c>
      <c r="I17" s="5">
        <f t="shared" si="1"/>
        <v>0</v>
      </c>
      <c r="J17" s="5">
        <f t="shared" si="2"/>
        <v>0</v>
      </c>
    </row>
    <row r="18" spans="2:10" x14ac:dyDescent="0.25">
      <c r="B18" s="25" t="s">
        <v>19</v>
      </c>
      <c r="C18" s="26"/>
      <c r="D18" s="27"/>
      <c r="E18" s="3">
        <v>0</v>
      </c>
      <c r="F18" s="4">
        <v>0</v>
      </c>
      <c r="G18" s="5">
        <f t="shared" si="0"/>
        <v>0</v>
      </c>
      <c r="H18" s="5">
        <v>0</v>
      </c>
      <c r="I18" s="5">
        <f t="shared" si="1"/>
        <v>0</v>
      </c>
      <c r="J18" s="5">
        <f t="shared" si="2"/>
        <v>0</v>
      </c>
    </row>
    <row r="19" spans="2:10" x14ac:dyDescent="0.25">
      <c r="B19" s="25" t="s">
        <v>20</v>
      </c>
      <c r="C19" s="26"/>
      <c r="D19" s="27"/>
      <c r="E19" s="3">
        <v>222804039.19</v>
      </c>
      <c r="F19" s="4">
        <v>0</v>
      </c>
      <c r="G19" s="5">
        <f t="shared" si="0"/>
        <v>222804039.19</v>
      </c>
      <c r="H19" s="5">
        <v>156204123.44</v>
      </c>
      <c r="I19" s="5">
        <f t="shared" si="1"/>
        <v>156204123.44</v>
      </c>
      <c r="J19" s="5">
        <f t="shared" si="2"/>
        <v>-66599915.75</v>
      </c>
    </row>
    <row r="20" spans="2:10" ht="20.45" customHeight="1" x14ac:dyDescent="0.25">
      <c r="B20" s="12" t="s">
        <v>21</v>
      </c>
      <c r="C20" s="13"/>
      <c r="D20" s="14"/>
      <c r="E20" s="3">
        <v>0</v>
      </c>
      <c r="F20" s="4">
        <v>0</v>
      </c>
      <c r="G20" s="5">
        <f t="shared" si="0"/>
        <v>0</v>
      </c>
      <c r="H20" s="5">
        <v>0</v>
      </c>
      <c r="I20" s="5">
        <f t="shared" si="1"/>
        <v>0</v>
      </c>
      <c r="J20" s="5">
        <f t="shared" si="2"/>
        <v>0</v>
      </c>
    </row>
    <row r="21" spans="2:10" ht="15.75" thickBot="1" x14ac:dyDescent="0.3">
      <c r="B21" s="15" t="s">
        <v>22</v>
      </c>
      <c r="C21" s="16"/>
      <c r="D21" s="17"/>
      <c r="E21" s="3">
        <v>0</v>
      </c>
      <c r="F21" s="4">
        <v>0</v>
      </c>
      <c r="G21" s="5">
        <f t="shared" si="0"/>
        <v>0</v>
      </c>
      <c r="H21" s="5">
        <v>0</v>
      </c>
      <c r="I21" s="5">
        <f t="shared" si="1"/>
        <v>0</v>
      </c>
      <c r="J21" s="5">
        <f t="shared" si="2"/>
        <v>0</v>
      </c>
    </row>
    <row r="22" spans="2:10" ht="15.75" thickBot="1" x14ac:dyDescent="0.3">
      <c r="B22" s="18" t="s">
        <v>23</v>
      </c>
      <c r="C22" s="19"/>
      <c r="D22" s="20"/>
      <c r="E22" s="6">
        <f t="shared" ref="E22:J22" si="3">+E8+E10+E11+E12+E15+E19</f>
        <v>389304039.39999998</v>
      </c>
      <c r="F22" s="6">
        <f t="shared" si="3"/>
        <v>0</v>
      </c>
      <c r="G22" s="6">
        <f t="shared" si="3"/>
        <v>389304039.39999998</v>
      </c>
      <c r="H22" s="6">
        <f t="shared" si="3"/>
        <v>313300803.23999995</v>
      </c>
      <c r="I22" s="6">
        <f t="shared" si="3"/>
        <v>313300964.43999994</v>
      </c>
      <c r="J22" s="21">
        <f t="shared" si="3"/>
        <v>-76003074.959999993</v>
      </c>
    </row>
    <row r="23" spans="2:10" ht="15.75" thickBot="1" x14ac:dyDescent="0.3">
      <c r="B23" s="1"/>
      <c r="C23" s="1"/>
      <c r="D23" s="1"/>
      <c r="E23" s="2"/>
      <c r="F23" s="2"/>
      <c r="G23" s="2"/>
      <c r="H23" s="23" t="s">
        <v>24</v>
      </c>
      <c r="I23" s="24"/>
      <c r="J23" s="22"/>
    </row>
    <row r="25" spans="2:10" x14ac:dyDescent="0.25">
      <c r="I25" s="11"/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2018-07-24T20:01:08Z</cp:lastPrinted>
  <dcterms:created xsi:type="dcterms:W3CDTF">2015-10-07T18:38:33Z</dcterms:created>
  <dcterms:modified xsi:type="dcterms:W3CDTF">2018-07-24T20:01:10Z</dcterms:modified>
</cp:coreProperties>
</file>