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Ramos Arizpe\2018\Cuenta pública\TRIMESTRE 2\2do Trimestre 2018\1. Municipios\II. Información Presupuestaria\"/>
    </mc:Choice>
  </mc:AlternateContent>
  <bookViews>
    <workbookView xWindow="360" yWindow="405" windowWidth="28275" windowHeight="12300"/>
  </bookViews>
  <sheets>
    <sheet name="EAE CFG" sheetId="1" r:id="rId1"/>
  </sheets>
  <definedNames>
    <definedName name="_xlnm.Print_Area" localSheetId="0">'EAE CFG'!$B$2:$H$44</definedName>
  </definedNames>
  <calcPr calcId="162913"/>
</workbook>
</file>

<file path=xl/calcChain.xml><?xml version="1.0" encoding="utf-8"?>
<calcChain xmlns="http://schemas.openxmlformats.org/spreadsheetml/2006/main">
  <c r="H43" i="1" l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G39" i="1"/>
  <c r="G28" i="1"/>
  <c r="G19" i="1"/>
  <c r="G9" i="1"/>
  <c r="F39" i="1"/>
  <c r="F28" i="1"/>
  <c r="F19" i="1"/>
  <c r="F9" i="1"/>
  <c r="D9" i="1"/>
  <c r="C44" i="1"/>
  <c r="E43" i="1"/>
  <c r="E42" i="1"/>
  <c r="E41" i="1"/>
  <c r="E40" i="1"/>
  <c r="E39" i="1" s="1"/>
  <c r="D39" i="1"/>
  <c r="C39" i="1"/>
  <c r="E37" i="1"/>
  <c r="E36" i="1"/>
  <c r="E35" i="1"/>
  <c r="E34" i="1"/>
  <c r="E33" i="1"/>
  <c r="E32" i="1"/>
  <c r="E31" i="1"/>
  <c r="E30" i="1"/>
  <c r="E29" i="1"/>
  <c r="D28" i="1"/>
  <c r="C28" i="1"/>
  <c r="E26" i="1"/>
  <c r="E25" i="1"/>
  <c r="E24" i="1"/>
  <c r="E23" i="1"/>
  <c r="E22" i="1"/>
  <c r="E21" i="1"/>
  <c r="E20" i="1"/>
  <c r="D19" i="1"/>
  <c r="C19" i="1"/>
  <c r="E17" i="1"/>
  <c r="E16" i="1"/>
  <c r="E15" i="1"/>
  <c r="E14" i="1"/>
  <c r="E13" i="1"/>
  <c r="E12" i="1"/>
  <c r="E11" i="1"/>
  <c r="E10" i="1"/>
  <c r="C9" i="1"/>
  <c r="H44" i="1" l="1"/>
  <c r="G44" i="1"/>
  <c r="F44" i="1"/>
  <c r="E28" i="1"/>
  <c r="E19" i="1"/>
  <c r="D44" i="1"/>
  <c r="E9" i="1"/>
  <c r="E44" i="1" s="1"/>
</calcChain>
</file>

<file path=xl/sharedStrings.xml><?xml version="1.0" encoding="utf-8"?>
<sst xmlns="http://schemas.openxmlformats.org/spreadsheetml/2006/main" count="52" uniqueCount="52">
  <si>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</si>
  <si>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</si>
  <si>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</si>
  <si>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</si>
  <si>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</si>
  <si>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</si>
  <si>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</si>
  <si>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</si>
  <si>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</si>
  <si>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</si>
  <si>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</si>
  <si>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</si>
  <si>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</si>
  <si>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</si>
  <si>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</si>
  <si>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</si>
  <si>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</si>
  <si>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</si>
  <si>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</si>
  <si>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</si>
  <si>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</si>
  <si>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</si>
  <si>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</si>
  <si>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</si>
  <si>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</si>
  <si>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</si>
  <si>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Total del Gasto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</si>
  <si>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</si>
  <si>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</si>
  <si>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</si>
  <si>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</si>
  <si>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</si>
  <si>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</si>
  <si>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</si>
  <si>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</si>
  <si>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</si>
  <si>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</si>
  <si>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</si>
  <si>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</si>
  <si>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</si>
  <si>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</si>
  <si>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</si>
  <si>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</si>
  <si>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</si>
  <si>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</si>
  <si>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1</t>
  </si>
  <si>
    <t>2</t>
  </si>
  <si>
    <t>4</t>
  </si>
  <si>
    <t>5</t>
  </si>
  <si>
    <t>Del 01 de enero al 30 de junio de 2018</t>
  </si>
  <si>
    <t>ASEC_EAEPECFG_2doTRIM_V7</t>
  </si>
  <si>
    <t>MUNICIPIO DE RAMOS ARIZPE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</si>
</sst>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4" fillId="0" borderId="0" xfId="0" applyFont="1"/>
    <xf numFmtId="4" fontId="3" fillId="4" borderId="18" xfId="0" applyNumberFormat="1" applyFont="1" applyFill="1" applyBorder="1" applyAlignment="1">
      <alignment horizontal="right" vertical="center" wrapText="1"/>
    </xf>
    <xf numFmtId="4" fontId="2" fillId="4" borderId="12" xfId="0" applyNumberFormat="1" applyFont="1" applyFill="1" applyBorder="1" applyAlignment="1">
      <alignment horizontal="right" vertical="center" wrapText="1"/>
    </xf>
    <xf numFmtId="4" fontId="2" fillId="4" borderId="18" xfId="0" applyNumberFormat="1" applyFont="1" applyFill="1" applyBorder="1" applyAlignment="1">
      <alignment horizontal="right" vertical="center" wrapText="1"/>
    </xf>
    <xf numFmtId="0" fontId="5" fillId="0" borderId="0" xfId="0" applyFont="1"/>
    <xf numFmtId="49" fontId="2" fillId="3" borderId="15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/>
    </xf>
    <xf numFmtId="49" fontId="2" fillId="3" borderId="17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4"/>
  <sheetViews>
    <sheetView showGridLines="0" tabSelected="1" zoomScale="90" zoomScaleNormal="90" workbookViewId="0">
      <selection activeCell="H44" sqref="B2:H44"/>
    </sheetView>
  </sheetViews>
  <sheetFormatPr baseColWidth="10" defaultColWidth="11.42578125" defaultRowHeight="12" x14ac:dyDescent="0.2"/>
  <cols>
    <col min="1" max="1" width="0.85546875" style="1" customWidth="1"/>
    <col min="2" max="2" width="37.42578125" style="1" customWidth="1"/>
    <col min="3" max="8" width="16.28515625" style="1" customWidth="1"/>
    <col min="9" max="11" width="13.7109375" style="1" customWidth="1"/>
    <col min="12" max="12" width="39.140625" style="1" customWidth="1"/>
    <col min="13" max="16384" width="11.42578125" style="1"/>
  </cols>
  <sheetData>
    <row r="1" spans="2:9" ht="4.5" customHeight="1" thickBot="1" x14ac:dyDescent="0.3">
      <c r="I1" s="5" t="s">
        <v>50</v>
      </c>
    </row>
    <row r="2" spans="2:9" x14ac:dyDescent="0.2">
      <c r="B2" s="11" t="s">
        <v>51</v>
      </c>
      <c r="C2" s="12"/>
      <c r="D2" s="12"/>
      <c r="E2" s="12"/>
      <c r="F2" s="12"/>
      <c r="G2" s="12"/>
      <c r="H2" s="13"/>
    </row>
    <row r="3" spans="2:9" x14ac:dyDescent="0.2">
      <c r="B3" s="14" t="s">
        <v>0</v>
      </c>
      <c r="C3" s="15"/>
      <c r="D3" s="15"/>
      <c r="E3" s="15"/>
      <c r="F3" s="15"/>
      <c r="G3" s="15"/>
      <c r="H3" s="16"/>
    </row>
    <row r="4" spans="2:9" x14ac:dyDescent="0.2">
      <c r="B4" s="14" t="s">
        <v>1</v>
      </c>
      <c r="C4" s="15"/>
      <c r="D4" s="15"/>
      <c r="E4" s="15"/>
      <c r="F4" s="15"/>
      <c r="G4" s="15"/>
      <c r="H4" s="16"/>
    </row>
    <row r="5" spans="2:9" ht="12.75" thickBot="1" x14ac:dyDescent="0.25">
      <c r="B5" s="17" t="s">
        <v>49</v>
      </c>
      <c r="C5" s="18"/>
      <c r="D5" s="18"/>
      <c r="E5" s="18"/>
      <c r="F5" s="18"/>
      <c r="G5" s="18"/>
      <c r="H5" s="19"/>
    </row>
    <row r="6" spans="2:9" ht="12.75" thickBot="1" x14ac:dyDescent="0.25">
      <c r="B6" s="20" t="s">
        <v>2</v>
      </c>
      <c r="C6" s="23" t="s">
        <v>3</v>
      </c>
      <c r="D6" s="24"/>
      <c r="E6" s="24"/>
      <c r="F6" s="24"/>
      <c r="G6" s="25"/>
      <c r="H6" s="26" t="s">
        <v>4</v>
      </c>
    </row>
    <row r="7" spans="2:9" ht="24.75" thickBot="1" x14ac:dyDescent="0.25">
      <c r="B7" s="21"/>
      <c r="C7" s="10" t="s">
        <v>5</v>
      </c>
      <c r="D7" s="10" t="s">
        <v>6</v>
      </c>
      <c r="E7" s="10" t="s">
        <v>7</v>
      </c>
      <c r="F7" s="10" t="s">
        <v>8</v>
      </c>
      <c r="G7" s="10" t="s">
        <v>9</v>
      </c>
      <c r="H7" s="27"/>
    </row>
    <row r="8" spans="2:9" ht="12.75" thickBot="1" x14ac:dyDescent="0.25">
      <c r="B8" s="22"/>
      <c r="C8" s="10" t="s">
        <v>45</v>
      </c>
      <c r="D8" s="10" t="s">
        <v>46</v>
      </c>
      <c r="E8" s="10" t="s">
        <v>10</v>
      </c>
      <c r="F8" s="10" t="s">
        <v>47</v>
      </c>
      <c r="G8" s="10" t="s">
        <v>48</v>
      </c>
      <c r="H8" s="10" t="s">
        <v>11</v>
      </c>
    </row>
    <row r="9" spans="2:9" s="9" customFormat="1" ht="12" customHeight="1" x14ac:dyDescent="0.2">
      <c r="B9" s="2" t="s">
        <v>12</v>
      </c>
      <c r="C9" s="8">
        <f>SUM(C10:C17)</f>
        <v>197404419.91999996</v>
      </c>
      <c r="D9" s="8">
        <f>SUM(D10:D17)</f>
        <v>67899093.239999995</v>
      </c>
      <c r="E9" s="8">
        <f>+C9+D9</f>
        <v>265303513.15999997</v>
      </c>
      <c r="F9" s="8">
        <f>SUM(F10:F17)</f>
        <v>130975085.87</v>
      </c>
      <c r="G9" s="8">
        <f>SUM(G10:G17)</f>
        <v>128757122.82000001</v>
      </c>
      <c r="H9" s="8">
        <f>+E9-F9</f>
        <v>134328427.28999996</v>
      </c>
    </row>
    <row r="10" spans="2:9" ht="12" customHeight="1" x14ac:dyDescent="0.2">
      <c r="B10" s="3" t="s">
        <v>13</v>
      </c>
      <c r="C10" s="6">
        <v>14456300.16</v>
      </c>
      <c r="D10" s="6">
        <v>397429.06</v>
      </c>
      <c r="E10" s="8">
        <f t="shared" ref="E10:E43" si="0">+C10+D10</f>
        <v>14853729.220000001</v>
      </c>
      <c r="F10" s="6">
        <v>4320504.51</v>
      </c>
      <c r="G10" s="6">
        <v>4282035.96</v>
      </c>
      <c r="H10" s="8">
        <f t="shared" ref="H10:H43" si="1">+E10-F10</f>
        <v>10533224.710000001</v>
      </c>
    </row>
    <row r="11" spans="2:9" ht="14.45" customHeight="1" x14ac:dyDescent="0.2">
      <c r="B11" s="3" t="s">
        <v>14</v>
      </c>
      <c r="C11" s="6">
        <v>0</v>
      </c>
      <c r="D11" s="6">
        <v>0</v>
      </c>
      <c r="E11" s="8">
        <f t="shared" si="0"/>
        <v>0</v>
      </c>
      <c r="F11" s="6">
        <v>0</v>
      </c>
      <c r="G11" s="6">
        <v>0</v>
      </c>
      <c r="H11" s="8">
        <f t="shared" si="1"/>
        <v>0</v>
      </c>
    </row>
    <row r="12" spans="2:9" ht="12" customHeight="1" x14ac:dyDescent="0.2">
      <c r="B12" s="3" t="s">
        <v>15</v>
      </c>
      <c r="C12" s="6">
        <v>60901108.439999998</v>
      </c>
      <c r="D12" s="6">
        <v>15778236.82</v>
      </c>
      <c r="E12" s="8">
        <f t="shared" si="0"/>
        <v>76679345.25999999</v>
      </c>
      <c r="F12" s="6">
        <v>38153535.899999999</v>
      </c>
      <c r="G12" s="6">
        <v>37073382.649999999</v>
      </c>
      <c r="H12" s="8">
        <f t="shared" si="1"/>
        <v>38525809.359999992</v>
      </c>
    </row>
    <row r="13" spans="2:9" ht="14.45" customHeight="1" x14ac:dyDescent="0.2">
      <c r="B13" s="3" t="s">
        <v>16</v>
      </c>
      <c r="C13" s="6">
        <v>8500000</v>
      </c>
      <c r="D13" s="6">
        <v>634487.93999999994</v>
      </c>
      <c r="E13" s="8">
        <f t="shared" si="0"/>
        <v>9134487.9399999995</v>
      </c>
      <c r="F13" s="6">
        <v>3153193.29</v>
      </c>
      <c r="G13" s="6">
        <v>3153193.29</v>
      </c>
      <c r="H13" s="8">
        <f t="shared" si="1"/>
        <v>5981294.6499999994</v>
      </c>
    </row>
    <row r="14" spans="2:9" ht="12" customHeight="1" x14ac:dyDescent="0.2">
      <c r="B14" s="3" t="s">
        <v>17</v>
      </c>
      <c r="C14" s="6">
        <v>15648011.6</v>
      </c>
      <c r="D14" s="6">
        <v>29264468.129999999</v>
      </c>
      <c r="E14" s="8">
        <f t="shared" si="0"/>
        <v>44912479.729999997</v>
      </c>
      <c r="F14" s="6">
        <v>34845084.859999999</v>
      </c>
      <c r="G14" s="6">
        <v>34743934.530000001</v>
      </c>
      <c r="H14" s="8">
        <f t="shared" si="1"/>
        <v>10067394.869999997</v>
      </c>
    </row>
    <row r="15" spans="2:9" ht="14.45" customHeight="1" x14ac:dyDescent="0.2">
      <c r="B15" s="3" t="s">
        <v>18</v>
      </c>
      <c r="C15" s="6">
        <v>0</v>
      </c>
      <c r="D15" s="6">
        <v>0</v>
      </c>
      <c r="E15" s="8">
        <f t="shared" si="0"/>
        <v>0</v>
      </c>
      <c r="F15" s="6">
        <v>0</v>
      </c>
      <c r="G15" s="6">
        <v>0</v>
      </c>
      <c r="H15" s="8">
        <f t="shared" si="1"/>
        <v>0</v>
      </c>
    </row>
    <row r="16" spans="2:9" ht="25.9" customHeight="1" x14ac:dyDescent="0.2">
      <c r="B16" s="3" t="s">
        <v>19</v>
      </c>
      <c r="C16" s="6">
        <v>87488516.079999998</v>
      </c>
      <c r="D16" s="6">
        <v>21048787.460000001</v>
      </c>
      <c r="E16" s="8">
        <f t="shared" si="0"/>
        <v>108537303.53999999</v>
      </c>
      <c r="F16" s="6">
        <v>46961146.609999999</v>
      </c>
      <c r="G16" s="6">
        <v>46058290.670000002</v>
      </c>
      <c r="H16" s="8">
        <f t="shared" si="1"/>
        <v>61576156.929999992</v>
      </c>
    </row>
    <row r="17" spans="2:8" ht="14.45" customHeight="1" x14ac:dyDescent="0.2">
      <c r="B17" s="3" t="s">
        <v>20</v>
      </c>
      <c r="C17" s="6">
        <v>10410483.640000001</v>
      </c>
      <c r="D17" s="6">
        <v>775683.83</v>
      </c>
      <c r="E17" s="8">
        <f t="shared" si="0"/>
        <v>11186167.470000001</v>
      </c>
      <c r="F17" s="6">
        <v>3541620.7</v>
      </c>
      <c r="G17" s="6">
        <v>3446285.72</v>
      </c>
      <c r="H17" s="8">
        <f t="shared" si="1"/>
        <v>7644546.7700000005</v>
      </c>
    </row>
    <row r="18" spans="2:8" ht="10.9" customHeight="1" x14ac:dyDescent="0.2">
      <c r="B18" s="3"/>
      <c r="C18" s="6"/>
      <c r="D18" s="6">
        <v>0</v>
      </c>
      <c r="E18" s="6"/>
      <c r="F18" s="6">
        <v>0</v>
      </c>
      <c r="G18" s="6">
        <v>0</v>
      </c>
      <c r="H18" s="8">
        <f t="shared" si="1"/>
        <v>0</v>
      </c>
    </row>
    <row r="19" spans="2:8" s="9" customFormat="1" ht="14.45" customHeight="1" x14ac:dyDescent="0.2">
      <c r="B19" s="2" t="s">
        <v>21</v>
      </c>
      <c r="C19" s="8">
        <f t="shared" ref="C19:E19" si="2">SUM(C20:C26)</f>
        <v>177315573.88</v>
      </c>
      <c r="D19" s="8">
        <f t="shared" si="2"/>
        <v>6245455.9500000002</v>
      </c>
      <c r="E19" s="8">
        <f t="shared" si="2"/>
        <v>183561029.83000001</v>
      </c>
      <c r="F19" s="8">
        <f t="shared" ref="F19:G19" si="3">SUM(F20:F26)</f>
        <v>74773023.879999995</v>
      </c>
      <c r="G19" s="8">
        <f t="shared" si="3"/>
        <v>73167772.640000001</v>
      </c>
      <c r="H19" s="8">
        <f t="shared" si="1"/>
        <v>108788005.95000002</v>
      </c>
    </row>
    <row r="20" spans="2:8" ht="12" customHeight="1" x14ac:dyDescent="0.2">
      <c r="B20" s="3" t="s">
        <v>22</v>
      </c>
      <c r="C20" s="6">
        <v>0</v>
      </c>
      <c r="D20" s="6">
        <v>0</v>
      </c>
      <c r="E20" s="8">
        <f t="shared" si="0"/>
        <v>0</v>
      </c>
      <c r="F20" s="6">
        <v>0</v>
      </c>
      <c r="G20" s="6">
        <v>0</v>
      </c>
      <c r="H20" s="8">
        <f t="shared" si="1"/>
        <v>0</v>
      </c>
    </row>
    <row r="21" spans="2:8" ht="14.45" customHeight="1" x14ac:dyDescent="0.2">
      <c r="B21" s="3" t="s">
        <v>23</v>
      </c>
      <c r="C21" s="6">
        <v>83734576.719999999</v>
      </c>
      <c r="D21" s="6">
        <v>-13571928.58</v>
      </c>
      <c r="E21" s="8">
        <f t="shared" si="0"/>
        <v>70162648.140000001</v>
      </c>
      <c r="F21" s="6">
        <v>19327847.420000002</v>
      </c>
      <c r="G21" s="6">
        <v>18881292.66</v>
      </c>
      <c r="H21" s="8">
        <f t="shared" si="1"/>
        <v>50834800.719999999</v>
      </c>
    </row>
    <row r="22" spans="2:8" ht="15" customHeight="1" x14ac:dyDescent="0.2">
      <c r="B22" s="3" t="s">
        <v>24</v>
      </c>
      <c r="C22" s="6">
        <v>0</v>
      </c>
      <c r="D22" s="6">
        <v>0</v>
      </c>
      <c r="E22" s="8">
        <f t="shared" si="0"/>
        <v>0</v>
      </c>
      <c r="F22" s="6">
        <v>0</v>
      </c>
      <c r="G22" s="6">
        <v>0</v>
      </c>
      <c r="H22" s="8">
        <f t="shared" si="1"/>
        <v>0</v>
      </c>
    </row>
    <row r="23" spans="2:8" ht="24.75" customHeight="1" x14ac:dyDescent="0.2">
      <c r="B23" s="3" t="s">
        <v>25</v>
      </c>
      <c r="C23" s="6">
        <v>6844391.6399999997</v>
      </c>
      <c r="D23" s="6">
        <v>5461200.2999999998</v>
      </c>
      <c r="E23" s="8">
        <f t="shared" si="0"/>
        <v>12305591.939999999</v>
      </c>
      <c r="F23" s="6">
        <v>6244769.9800000004</v>
      </c>
      <c r="G23" s="6">
        <v>6011905.7699999996</v>
      </c>
      <c r="H23" s="8">
        <f t="shared" si="1"/>
        <v>6060821.959999999</v>
      </c>
    </row>
    <row r="24" spans="2:8" x14ac:dyDescent="0.2">
      <c r="B24" s="3" t="s">
        <v>27</v>
      </c>
      <c r="C24" s="6">
        <v>11077000.08</v>
      </c>
      <c r="D24" s="6">
        <v>-150435.26999999999</v>
      </c>
      <c r="E24" s="8">
        <f t="shared" si="0"/>
        <v>10926564.810000001</v>
      </c>
      <c r="F24" s="6">
        <v>4949484.3899999997</v>
      </c>
      <c r="G24" s="6">
        <v>4673102.0599999996</v>
      </c>
      <c r="H24" s="8">
        <f t="shared" si="1"/>
        <v>5977080.4200000009</v>
      </c>
    </row>
    <row r="25" spans="2:8" x14ac:dyDescent="0.2">
      <c r="B25" s="3" t="s">
        <v>28</v>
      </c>
      <c r="C25" s="6">
        <v>23124000.120000001</v>
      </c>
      <c r="D25" s="6">
        <v>217916</v>
      </c>
      <c r="E25" s="8">
        <f t="shared" si="0"/>
        <v>23341916.120000001</v>
      </c>
      <c r="F25" s="6">
        <v>8927400.8300000001</v>
      </c>
      <c r="G25" s="6">
        <v>8924658.3300000001</v>
      </c>
      <c r="H25" s="8">
        <f t="shared" si="1"/>
        <v>14414515.290000001</v>
      </c>
    </row>
    <row r="26" spans="2:8" x14ac:dyDescent="0.2">
      <c r="B26" s="3" t="s">
        <v>29</v>
      </c>
      <c r="C26" s="6">
        <v>52535605.32</v>
      </c>
      <c r="D26" s="6">
        <v>14288703.5</v>
      </c>
      <c r="E26" s="8">
        <f t="shared" si="0"/>
        <v>66824308.82</v>
      </c>
      <c r="F26" s="6">
        <v>35323521.259999998</v>
      </c>
      <c r="G26" s="6">
        <v>34676813.82</v>
      </c>
      <c r="H26" s="8">
        <f t="shared" si="1"/>
        <v>31500787.560000002</v>
      </c>
    </row>
    <row r="27" spans="2:8" ht="10.9" customHeight="1" x14ac:dyDescent="0.2">
      <c r="B27" s="3"/>
      <c r="C27" s="6"/>
      <c r="D27" s="6"/>
      <c r="E27" s="6"/>
      <c r="F27" s="6"/>
      <c r="G27" s="6"/>
      <c r="H27" s="8">
        <f t="shared" si="1"/>
        <v>0</v>
      </c>
    </row>
    <row r="28" spans="2:8" s="9" customFormat="1" x14ac:dyDescent="0.2">
      <c r="B28" s="2" t="s">
        <v>30</v>
      </c>
      <c r="C28" s="8">
        <f t="shared" ref="C28:E28" si="4">SUM(C29:C37)</f>
        <v>10280006.199999999</v>
      </c>
      <c r="D28" s="8">
        <f t="shared" si="4"/>
        <v>1937005.31</v>
      </c>
      <c r="E28" s="8">
        <f t="shared" si="4"/>
        <v>12217011.510000002</v>
      </c>
      <c r="F28" s="8">
        <f t="shared" ref="F28:G28" si="5">SUM(F29:F37)</f>
        <v>3536086.87</v>
      </c>
      <c r="G28" s="8">
        <f t="shared" si="5"/>
        <v>3368009.58</v>
      </c>
      <c r="H28" s="8">
        <f t="shared" si="1"/>
        <v>8680924.6400000006</v>
      </c>
    </row>
    <row r="29" spans="2:8" ht="24" x14ac:dyDescent="0.2">
      <c r="B29" s="3" t="s">
        <v>31</v>
      </c>
      <c r="C29" s="6">
        <v>0</v>
      </c>
      <c r="D29" s="6">
        <v>0</v>
      </c>
      <c r="E29" s="8">
        <f t="shared" si="0"/>
        <v>0</v>
      </c>
      <c r="F29" s="6">
        <v>0</v>
      </c>
      <c r="G29" s="6">
        <v>0</v>
      </c>
      <c r="H29" s="8">
        <f t="shared" si="1"/>
        <v>0</v>
      </c>
    </row>
    <row r="30" spans="2:8" x14ac:dyDescent="0.2">
      <c r="B30" s="3" t="s">
        <v>32</v>
      </c>
      <c r="C30" s="6">
        <v>0</v>
      </c>
      <c r="D30" s="6">
        <v>0</v>
      </c>
      <c r="E30" s="8">
        <f t="shared" si="0"/>
        <v>0</v>
      </c>
      <c r="F30" s="6">
        <v>0</v>
      </c>
      <c r="G30" s="6">
        <v>0</v>
      </c>
      <c r="H30" s="8">
        <f t="shared" si="1"/>
        <v>0</v>
      </c>
    </row>
    <row r="31" spans="2:8" x14ac:dyDescent="0.2">
      <c r="B31" s="3" t="s">
        <v>33</v>
      </c>
      <c r="C31" s="6">
        <v>0</v>
      </c>
      <c r="D31" s="6">
        <v>0</v>
      </c>
      <c r="E31" s="8">
        <f t="shared" si="0"/>
        <v>0</v>
      </c>
      <c r="F31" s="6">
        <v>0</v>
      </c>
      <c r="G31" s="6">
        <v>0</v>
      </c>
      <c r="H31" s="8">
        <f t="shared" si="1"/>
        <v>0</v>
      </c>
    </row>
    <row r="32" spans="2:8" x14ac:dyDescent="0.2">
      <c r="B32" s="3" t="s">
        <v>34</v>
      </c>
      <c r="C32" s="6">
        <v>0</v>
      </c>
      <c r="D32" s="6">
        <v>0</v>
      </c>
      <c r="E32" s="8">
        <f t="shared" si="0"/>
        <v>0</v>
      </c>
      <c r="F32" s="6">
        <v>0</v>
      </c>
      <c r="G32" s="6">
        <v>0</v>
      </c>
      <c r="H32" s="8">
        <f t="shared" si="1"/>
        <v>0</v>
      </c>
    </row>
    <row r="33" spans="2:8" x14ac:dyDescent="0.2">
      <c r="B33" s="3" t="s">
        <v>35</v>
      </c>
      <c r="C33" s="6">
        <v>0</v>
      </c>
      <c r="D33" s="6">
        <v>0</v>
      </c>
      <c r="E33" s="8">
        <f t="shared" si="0"/>
        <v>0</v>
      </c>
      <c r="F33" s="6">
        <v>0</v>
      </c>
      <c r="G33" s="6">
        <v>0</v>
      </c>
      <c r="H33" s="8">
        <f t="shared" si="1"/>
        <v>0</v>
      </c>
    </row>
    <row r="34" spans="2:8" x14ac:dyDescent="0.2">
      <c r="B34" s="3" t="s">
        <v>36</v>
      </c>
      <c r="C34" s="6">
        <v>9413983.2400000002</v>
      </c>
      <c r="D34" s="6">
        <v>1774542.81</v>
      </c>
      <c r="E34" s="8">
        <f t="shared" si="0"/>
        <v>11188526.050000001</v>
      </c>
      <c r="F34" s="6">
        <v>3369921.56</v>
      </c>
      <c r="G34" s="6">
        <v>3202251.18</v>
      </c>
      <c r="H34" s="8">
        <f t="shared" si="1"/>
        <v>7818604.4900000002</v>
      </c>
    </row>
    <row r="35" spans="2:8" x14ac:dyDescent="0.2">
      <c r="B35" s="3" t="s">
        <v>37</v>
      </c>
      <c r="C35" s="6">
        <v>0</v>
      </c>
      <c r="D35" s="6">
        <v>0</v>
      </c>
      <c r="E35" s="8">
        <f t="shared" si="0"/>
        <v>0</v>
      </c>
      <c r="F35" s="6">
        <v>0</v>
      </c>
      <c r="G35" s="6">
        <v>0</v>
      </c>
      <c r="H35" s="8">
        <f t="shared" si="1"/>
        <v>0</v>
      </c>
    </row>
    <row r="36" spans="2:8" x14ac:dyDescent="0.2">
      <c r="B36" s="3" t="s">
        <v>38</v>
      </c>
      <c r="C36" s="6">
        <v>866022.96</v>
      </c>
      <c r="D36" s="6">
        <v>162462.5</v>
      </c>
      <c r="E36" s="8">
        <f t="shared" si="0"/>
        <v>1028485.46</v>
      </c>
      <c r="F36" s="6">
        <v>166165.31</v>
      </c>
      <c r="G36" s="6">
        <v>165758.39999999999</v>
      </c>
      <c r="H36" s="8">
        <f t="shared" si="1"/>
        <v>862320.14999999991</v>
      </c>
    </row>
    <row r="37" spans="2:8" x14ac:dyDescent="0.2">
      <c r="B37" s="3" t="s">
        <v>39</v>
      </c>
      <c r="C37" s="6">
        <v>0</v>
      </c>
      <c r="D37" s="6">
        <v>0</v>
      </c>
      <c r="E37" s="8">
        <f t="shared" si="0"/>
        <v>0</v>
      </c>
      <c r="F37" s="6">
        <v>0</v>
      </c>
      <c r="G37" s="6">
        <v>0</v>
      </c>
      <c r="H37" s="8">
        <f t="shared" si="1"/>
        <v>0</v>
      </c>
    </row>
    <row r="38" spans="2:8" x14ac:dyDescent="0.2">
      <c r="B38" s="3"/>
      <c r="C38" s="6"/>
      <c r="D38" s="6"/>
      <c r="E38" s="6"/>
      <c r="F38" s="6"/>
      <c r="G38" s="6"/>
      <c r="H38" s="8">
        <f t="shared" si="1"/>
        <v>0</v>
      </c>
    </row>
    <row r="39" spans="2:8" s="9" customFormat="1" ht="21.6" customHeight="1" x14ac:dyDescent="0.2">
      <c r="B39" s="2" t="s">
        <v>40</v>
      </c>
      <c r="C39" s="8">
        <f t="shared" ref="C39:E39" si="6">SUM(C40:C43)</f>
        <v>0</v>
      </c>
      <c r="D39" s="8">
        <f t="shared" si="6"/>
        <v>0</v>
      </c>
      <c r="E39" s="8">
        <f t="shared" si="6"/>
        <v>0</v>
      </c>
      <c r="F39" s="8">
        <f t="shared" ref="F39:G39" si="7">SUM(F40:F43)</f>
        <v>0</v>
      </c>
      <c r="G39" s="8">
        <f t="shared" si="7"/>
        <v>0</v>
      </c>
      <c r="H39" s="8">
        <f t="shared" si="1"/>
        <v>0</v>
      </c>
    </row>
    <row r="40" spans="2:8" ht="24" x14ac:dyDescent="0.2">
      <c r="B40" s="3" t="s">
        <v>41</v>
      </c>
      <c r="C40" s="6">
        <v>0</v>
      </c>
      <c r="D40" s="6">
        <v>0</v>
      </c>
      <c r="E40" s="8">
        <f t="shared" si="0"/>
        <v>0</v>
      </c>
      <c r="F40" s="6">
        <v>0</v>
      </c>
      <c r="G40" s="6">
        <v>0</v>
      </c>
      <c r="H40" s="8">
        <f t="shared" si="1"/>
        <v>0</v>
      </c>
    </row>
    <row r="41" spans="2:8" ht="36" x14ac:dyDescent="0.2">
      <c r="B41" s="3" t="s">
        <v>42</v>
      </c>
      <c r="C41" s="6">
        <v>0</v>
      </c>
      <c r="D41" s="6">
        <v>0</v>
      </c>
      <c r="E41" s="8">
        <f t="shared" si="0"/>
        <v>0</v>
      </c>
      <c r="F41" s="6">
        <v>0</v>
      </c>
      <c r="G41" s="6">
        <v>0</v>
      </c>
      <c r="H41" s="8">
        <f t="shared" si="1"/>
        <v>0</v>
      </c>
    </row>
    <row r="42" spans="2:8" x14ac:dyDescent="0.2">
      <c r="B42" s="3" t="s">
        <v>43</v>
      </c>
      <c r="C42" s="6">
        <v>0</v>
      </c>
      <c r="D42" s="6">
        <v>0</v>
      </c>
      <c r="E42" s="8">
        <f t="shared" si="0"/>
        <v>0</v>
      </c>
      <c r="F42" s="6">
        <v>0</v>
      </c>
      <c r="G42" s="6">
        <v>0</v>
      </c>
      <c r="H42" s="8">
        <f t="shared" si="1"/>
        <v>0</v>
      </c>
    </row>
    <row r="43" spans="2:8" ht="12.75" thickBot="1" x14ac:dyDescent="0.25">
      <c r="B43" s="3" t="s">
        <v>44</v>
      </c>
      <c r="C43" s="6">
        <v>0</v>
      </c>
      <c r="D43" s="6">
        <v>0</v>
      </c>
      <c r="E43" s="8">
        <f t="shared" si="0"/>
        <v>0</v>
      </c>
      <c r="F43" s="6">
        <v>0</v>
      </c>
      <c r="G43" s="6">
        <v>0</v>
      </c>
      <c r="H43" s="8">
        <f t="shared" si="1"/>
        <v>0</v>
      </c>
    </row>
    <row r="44" spans="2:8" ht="12.75" thickBot="1" x14ac:dyDescent="0.25">
      <c r="B44" s="4" t="s">
        <v>26</v>
      </c>
      <c r="C44" s="7">
        <f>+C39+C28+C19+C9</f>
        <v>384999999.99999994</v>
      </c>
      <c r="D44" s="7">
        <f t="shared" ref="D44:H44" si="8">+D39+D28+D19+D9</f>
        <v>76081554.5</v>
      </c>
      <c r="E44" s="7">
        <f t="shared" si="8"/>
        <v>461081554.5</v>
      </c>
      <c r="F44" s="7">
        <f t="shared" si="8"/>
        <v>209284196.62</v>
      </c>
      <c r="G44" s="7">
        <f t="shared" si="8"/>
        <v>205292905.04000002</v>
      </c>
      <c r="H44" s="7">
        <f t="shared" si="8"/>
        <v>251797357.88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scale="85" orientation="landscape" r:id="rId1"/>
  <ignoredErrors>
    <ignoredError sqref="C8:G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CFG</vt:lpstr>
      <vt:lpstr>'EAE CFG'!Área_de_impresión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Usuario de Windows</cp:lastModifiedBy>
  <cp:lastPrinted>2018-07-24T20:08:56Z</cp:lastPrinted>
  <dcterms:created xsi:type="dcterms:W3CDTF">2015-10-07T18:41:16Z</dcterms:created>
  <dcterms:modified xsi:type="dcterms:W3CDTF">2018-07-24T20:08:57Z</dcterms:modified>
</cp:coreProperties>
</file>