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68" i="1" l="1"/>
  <c r="E68" i="1"/>
  <c r="E80" i="1" s="1"/>
  <c r="F68" i="1"/>
  <c r="F80" i="1" s="1"/>
  <c r="G68" i="1"/>
  <c r="H68" i="1"/>
  <c r="C68" i="1"/>
  <c r="C80" i="1" s="1"/>
  <c r="D80" i="1"/>
  <c r="G80" i="1"/>
  <c r="H80" i="1"/>
  <c r="D72" i="1" l="1"/>
  <c r="E72" i="1"/>
  <c r="F72" i="1"/>
  <c r="G72" i="1"/>
  <c r="H72" i="1"/>
  <c r="C72" i="1"/>
  <c r="D60" i="1"/>
  <c r="E60" i="1"/>
  <c r="F60" i="1"/>
  <c r="G60" i="1"/>
  <c r="H60" i="1"/>
  <c r="C60" i="1"/>
  <c r="D56" i="1"/>
  <c r="E56" i="1"/>
  <c r="F56" i="1"/>
  <c r="G56" i="1"/>
  <c r="H56" i="1"/>
  <c r="C56" i="1"/>
  <c r="D46" i="1"/>
  <c r="E46" i="1"/>
  <c r="F46" i="1"/>
  <c r="G46" i="1"/>
  <c r="H46" i="1"/>
  <c r="C46" i="1"/>
  <c r="D36" i="1"/>
  <c r="E36" i="1"/>
  <c r="F36" i="1"/>
  <c r="G36" i="1"/>
  <c r="H36" i="1"/>
  <c r="C36" i="1"/>
  <c r="D26" i="1"/>
  <c r="E26" i="1"/>
  <c r="F26" i="1"/>
  <c r="G26" i="1"/>
  <c r="H26" i="1"/>
  <c r="C26" i="1"/>
  <c r="D16" i="1"/>
  <c r="E16" i="1"/>
  <c r="F16" i="1"/>
  <c r="G16" i="1"/>
  <c r="H16" i="1"/>
  <c r="C16" i="1"/>
  <c r="D8" i="1"/>
  <c r="E8" i="1"/>
  <c r="F8" i="1"/>
  <c r="G8" i="1"/>
  <c r="H8" i="1"/>
  <c r="C8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<sst xmlns="http://schemas.openxmlformats.org/spreadsheetml/2006/main" count="87" uniqueCount="87">
  <si>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</si>
  <si>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</si>
  <si>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</si>
  <si>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</si>
  <si>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</si>
  <si>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</si>
  <si>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</si>
  <si>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</si>
  <si>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</si>
  <si>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</si>
  <si>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</si>
  <si>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</si>
  <si>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</si>
  <si>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</si>
  <si>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</si>
  <si>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</si>
  <si>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</si>
  <si>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</si>
  <si>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</si>
  <si>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</si>
  <si>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</si>
  <si>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</si>
  <si>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</si>
  <si>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</si>
  <si>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</si>
  <si>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</si>
  <si>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</si>
  <si>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</si>
  <si>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</si>
  <si>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</si>
  <si>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</si>
  <si>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</si>
  <si>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</si>
  <si>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</si>
  <si>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</si>
  <si>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</si>
  <si>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</si>
  <si>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</si>
  <si>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</si>
  <si>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</si>
  <si>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</si>
  <si>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</si>
  <si>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</si>
  <si>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</si>
  <si>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</si>
  <si>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</si>
  <si>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</si>
  <si>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</si>
  <si>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</si>
  <si>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</si>
  <si>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</si>
  <si>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</si>
  <si>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</si>
  <si>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</si>
  <si>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</si>
  <si>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</si>
  <si>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</si>
  <si>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</si>
  <si>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</si>
  <si>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</si>
  <si>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</si>
  <si>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</si>
  <si>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</si>
  <si>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</si>
  <si>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</si>
  <si>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</si>
  <si>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</si>
  <si>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</si>
  <si>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</si>
  <si>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</si>
  <si>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</si>
  <si>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</si>
  <si>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</si>
  <si>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</si>
  <si>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</si>
  <si>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</si>
  <si>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</si>
  <si>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</si>
  <si>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</si>
  <si>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</si>
  <si>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</si>
  <si>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</si>
  <si>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</si>
  <si>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</si>
  <si>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</si>
  <si>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 COAHUILA</t>
  </si>
  <si>
    <t>Del 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</si>
</sst>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0" fontId="5" fillId="0" borderId="0">
      <alignment vertical="top"/>
    </xf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" fontId="0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Normal" xfId="0" builtinId="0"/>
    <cellStyle name="Normal 2" xfId="3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J73" sqref="J73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5" t="s">
        <v>85</v>
      </c>
      <c r="B1" s="16"/>
      <c r="C1" s="16"/>
      <c r="D1" s="16"/>
      <c r="E1" s="16"/>
      <c r="F1" s="16"/>
      <c r="G1" s="16"/>
      <c r="H1" s="17"/>
    </row>
    <row r="2" spans="1:8" x14ac:dyDescent="0.25">
      <c r="A2" s="18" t="s">
        <v>0</v>
      </c>
      <c r="B2" s="19"/>
      <c r="C2" s="19"/>
      <c r="D2" s="19"/>
      <c r="E2" s="19"/>
      <c r="F2" s="19"/>
      <c r="G2" s="19"/>
      <c r="H2" s="20"/>
    </row>
    <row r="3" spans="1:8" x14ac:dyDescent="0.25">
      <c r="A3" s="18" t="s">
        <v>1</v>
      </c>
      <c r="B3" s="19"/>
      <c r="C3" s="19"/>
      <c r="D3" s="19"/>
      <c r="E3" s="19"/>
      <c r="F3" s="19"/>
      <c r="G3" s="19"/>
      <c r="H3" s="20"/>
    </row>
    <row r="4" spans="1:8" x14ac:dyDescent="0.25">
      <c r="A4" s="21" t="s">
        <v>86</v>
      </c>
      <c r="B4" s="22"/>
      <c r="C4" s="22"/>
      <c r="D4" s="22"/>
      <c r="E4" s="22"/>
      <c r="F4" s="22"/>
      <c r="G4" s="22"/>
      <c r="H4" s="23"/>
    </row>
    <row r="5" spans="1:8" x14ac:dyDescent="0.25">
      <c r="A5" s="24" t="s">
        <v>2</v>
      </c>
      <c r="B5" s="24"/>
      <c r="C5" s="25" t="s">
        <v>3</v>
      </c>
      <c r="D5" s="25"/>
      <c r="E5" s="25"/>
      <c r="F5" s="25"/>
      <c r="G5" s="25"/>
      <c r="H5" s="25" t="s">
        <v>4</v>
      </c>
    </row>
    <row r="6" spans="1:8" ht="30" x14ac:dyDescent="0.25">
      <c r="A6" s="24"/>
      <c r="B6" s="24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5"/>
    </row>
    <row r="7" spans="1:8" x14ac:dyDescent="0.25">
      <c r="A7" s="24"/>
      <c r="B7" s="24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11" t="s">
        <v>12</v>
      </c>
      <c r="B8" s="12"/>
      <c r="C8" s="10">
        <f>SUM(C9:C15)</f>
        <v>8049705</v>
      </c>
      <c r="D8" s="10">
        <f t="shared" ref="D8:H8" si="0">SUM(D9:D15)</f>
        <v>4197848</v>
      </c>
      <c r="E8" s="10">
        <f t="shared" si="0"/>
        <v>12247553</v>
      </c>
      <c r="F8" s="10">
        <f t="shared" si="0"/>
        <v>10243395.4</v>
      </c>
      <c r="G8" s="10">
        <f t="shared" si="0"/>
        <v>10243395.4</v>
      </c>
      <c r="H8" s="10">
        <f t="shared" si="0"/>
        <v>2004157.6</v>
      </c>
    </row>
    <row r="9" spans="1:8" ht="30" x14ac:dyDescent="0.25">
      <c r="A9" s="4"/>
      <c r="B9" s="5" t="s">
        <v>13</v>
      </c>
      <c r="C9" s="7">
        <v>5389131</v>
      </c>
      <c r="D9" s="7">
        <v>3280580</v>
      </c>
      <c r="E9" s="7">
        <v>8669711</v>
      </c>
      <c r="F9" s="7">
        <v>7847838</v>
      </c>
      <c r="G9" s="7">
        <v>7847838</v>
      </c>
      <c r="H9" s="7">
        <v>821873</v>
      </c>
    </row>
    <row r="10" spans="1:8" ht="30" x14ac:dyDescent="0.25">
      <c r="A10" s="4"/>
      <c r="B10" s="5" t="s">
        <v>14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 x14ac:dyDescent="0.25">
      <c r="A11" s="4"/>
      <c r="B11" s="5" t="s">
        <v>15</v>
      </c>
      <c r="C11" s="7">
        <v>1008357</v>
      </c>
      <c r="D11" s="7">
        <v>0</v>
      </c>
      <c r="E11" s="7">
        <v>1008357</v>
      </c>
      <c r="F11" s="7">
        <v>271481</v>
      </c>
      <c r="G11" s="7">
        <v>271481</v>
      </c>
      <c r="H11" s="7">
        <v>736876</v>
      </c>
    </row>
    <row r="12" spans="1:8" x14ac:dyDescent="0.25">
      <c r="A12" s="4"/>
      <c r="B12" s="5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25">
      <c r="A13" s="4"/>
      <c r="B13" s="5" t="s">
        <v>17</v>
      </c>
      <c r="C13" s="7">
        <v>718968</v>
      </c>
      <c r="D13" s="7">
        <v>247776</v>
      </c>
      <c r="E13" s="7">
        <v>966744</v>
      </c>
      <c r="F13" s="7">
        <v>671618.4</v>
      </c>
      <c r="G13" s="7">
        <v>671618.4</v>
      </c>
      <c r="H13" s="7">
        <v>295125.59999999998</v>
      </c>
    </row>
    <row r="14" spans="1:8" x14ac:dyDescent="0.25">
      <c r="A14" s="4"/>
      <c r="B14" s="5" t="s">
        <v>18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25">
      <c r="A15" s="4"/>
      <c r="B15" s="5" t="s">
        <v>19</v>
      </c>
      <c r="C15" s="7">
        <v>933249</v>
      </c>
      <c r="D15" s="7">
        <v>669492</v>
      </c>
      <c r="E15" s="7">
        <v>1602741</v>
      </c>
      <c r="F15" s="7">
        <v>1452458</v>
      </c>
      <c r="G15" s="7">
        <v>1452458</v>
      </c>
      <c r="H15" s="7">
        <v>150283</v>
      </c>
    </row>
    <row r="16" spans="1:8" x14ac:dyDescent="0.25">
      <c r="A16" s="11" t="s">
        <v>20</v>
      </c>
      <c r="B16" s="12"/>
      <c r="C16" s="9">
        <f>SUM(C17:C25)</f>
        <v>1380003</v>
      </c>
      <c r="D16" s="9">
        <f t="shared" ref="D16:H16" si="1">SUM(D17:D25)</f>
        <v>2847121.7</v>
      </c>
      <c r="E16" s="9">
        <f t="shared" si="1"/>
        <v>4227124.7</v>
      </c>
      <c r="F16" s="9">
        <f t="shared" si="1"/>
        <v>3231291.0100000002</v>
      </c>
      <c r="G16" s="9">
        <f t="shared" si="1"/>
        <v>2509351.75</v>
      </c>
      <c r="H16" s="9">
        <f t="shared" si="1"/>
        <v>995833.69000000006</v>
      </c>
    </row>
    <row r="17" spans="1:8" ht="30" x14ac:dyDescent="0.25">
      <c r="A17" s="4"/>
      <c r="B17" s="5" t="s">
        <v>21</v>
      </c>
      <c r="C17" s="7">
        <v>169443</v>
      </c>
      <c r="D17" s="7">
        <v>74473.56</v>
      </c>
      <c r="E17" s="7">
        <v>243916.56</v>
      </c>
      <c r="F17" s="7">
        <v>145990.06</v>
      </c>
      <c r="G17" s="7">
        <v>145579.42000000001</v>
      </c>
      <c r="H17" s="7">
        <v>97926.5</v>
      </c>
    </row>
    <row r="18" spans="1:8" x14ac:dyDescent="0.25">
      <c r="A18" s="4"/>
      <c r="B18" s="5" t="s">
        <v>22</v>
      </c>
      <c r="C18" s="7">
        <v>44424</v>
      </c>
      <c r="D18" s="7">
        <v>46400</v>
      </c>
      <c r="E18" s="7">
        <v>90824</v>
      </c>
      <c r="F18" s="7">
        <v>46562.44</v>
      </c>
      <c r="G18" s="7">
        <v>53681.04</v>
      </c>
      <c r="H18" s="7">
        <v>44261.56</v>
      </c>
    </row>
    <row r="19" spans="1:8" ht="30" x14ac:dyDescent="0.25">
      <c r="A19" s="4"/>
      <c r="B19" s="5" t="s">
        <v>23</v>
      </c>
      <c r="C19" s="7">
        <v>1398</v>
      </c>
      <c r="D19" s="7">
        <v>12300</v>
      </c>
      <c r="E19" s="7">
        <v>13698</v>
      </c>
      <c r="F19" s="7">
        <v>11079.55</v>
      </c>
      <c r="G19" s="7">
        <v>11079.55</v>
      </c>
      <c r="H19" s="7">
        <v>2618.4499999999998</v>
      </c>
    </row>
    <row r="20" spans="1:8" ht="30" x14ac:dyDescent="0.25">
      <c r="A20" s="4"/>
      <c r="B20" s="5" t="s">
        <v>24</v>
      </c>
      <c r="C20" s="7">
        <v>199176</v>
      </c>
      <c r="D20" s="7">
        <v>583007.14</v>
      </c>
      <c r="E20" s="7">
        <v>782183.14</v>
      </c>
      <c r="F20" s="7">
        <v>634936.31999999995</v>
      </c>
      <c r="G20" s="7">
        <v>471699.99</v>
      </c>
      <c r="H20" s="7">
        <v>147246.82</v>
      </c>
    </row>
    <row r="21" spans="1:8" ht="30" x14ac:dyDescent="0.25">
      <c r="A21" s="4"/>
      <c r="B21" s="5" t="s">
        <v>25</v>
      </c>
      <c r="C21" s="7">
        <v>1956</v>
      </c>
      <c r="D21" s="7">
        <v>48450</v>
      </c>
      <c r="E21" s="7">
        <v>50406</v>
      </c>
      <c r="F21" s="7">
        <v>43563.79</v>
      </c>
      <c r="G21" s="7">
        <v>29654</v>
      </c>
      <c r="H21" s="7">
        <v>6842.21</v>
      </c>
    </row>
    <row r="22" spans="1:8" x14ac:dyDescent="0.25">
      <c r="A22" s="4"/>
      <c r="B22" s="5" t="s">
        <v>26</v>
      </c>
      <c r="C22" s="7">
        <v>797013</v>
      </c>
      <c r="D22" s="7">
        <v>1625401</v>
      </c>
      <c r="E22" s="7">
        <v>2422414</v>
      </c>
      <c r="F22" s="7">
        <v>1833885.21</v>
      </c>
      <c r="G22" s="7">
        <v>1323114.07</v>
      </c>
      <c r="H22" s="7">
        <v>588528.79</v>
      </c>
    </row>
    <row r="23" spans="1:8" ht="30" x14ac:dyDescent="0.25">
      <c r="A23" s="4"/>
      <c r="B23" s="5" t="s">
        <v>27</v>
      </c>
      <c r="C23" s="7">
        <v>75129</v>
      </c>
      <c r="D23" s="7">
        <v>20900</v>
      </c>
      <c r="E23" s="7">
        <v>96029</v>
      </c>
      <c r="F23" s="7">
        <v>40344.6</v>
      </c>
      <c r="G23" s="7">
        <v>60101.599999999999</v>
      </c>
      <c r="H23" s="7">
        <v>55684.4</v>
      </c>
    </row>
    <row r="24" spans="1:8" x14ac:dyDescent="0.25">
      <c r="A24" s="4"/>
      <c r="B24" s="5" t="s">
        <v>28</v>
      </c>
      <c r="C24" s="7">
        <v>0</v>
      </c>
      <c r="D24" s="7">
        <v>0</v>
      </c>
      <c r="E24" s="7">
        <v>0</v>
      </c>
      <c r="F24" s="7">
        <v>0</v>
      </c>
      <c r="G24" s="7">
        <v>1523.6</v>
      </c>
      <c r="H24" s="7">
        <v>0</v>
      </c>
    </row>
    <row r="25" spans="1:8" x14ac:dyDescent="0.25">
      <c r="A25" s="4"/>
      <c r="B25" s="5" t="s">
        <v>29</v>
      </c>
      <c r="C25" s="7">
        <v>91464</v>
      </c>
      <c r="D25" s="7">
        <v>436190</v>
      </c>
      <c r="E25" s="7">
        <v>527654</v>
      </c>
      <c r="F25" s="7">
        <v>474929.04</v>
      </c>
      <c r="G25" s="7">
        <v>412918.48</v>
      </c>
      <c r="H25" s="7">
        <v>52724.959999999999</v>
      </c>
    </row>
    <row r="26" spans="1:8" x14ac:dyDescent="0.25">
      <c r="A26" s="11" t="s">
        <v>30</v>
      </c>
      <c r="B26" s="12"/>
      <c r="C26" s="9">
        <f>SUM(C27:C35)</f>
        <v>2113107</v>
      </c>
      <c r="D26" s="9">
        <f t="shared" ref="D26:H26" si="2">SUM(D27:D35)</f>
        <v>2735918.8000000003</v>
      </c>
      <c r="E26" s="9">
        <f t="shared" si="2"/>
        <v>4849025.8</v>
      </c>
      <c r="F26" s="9">
        <f t="shared" si="2"/>
        <v>4852613.33</v>
      </c>
      <c r="G26" s="9">
        <f t="shared" si="2"/>
        <v>4334079.5299999993</v>
      </c>
      <c r="H26" s="9">
        <f t="shared" si="2"/>
        <v>-3587.5300000000134</v>
      </c>
    </row>
    <row r="27" spans="1:8" x14ac:dyDescent="0.25">
      <c r="A27" s="4"/>
      <c r="B27" s="5" t="s">
        <v>31</v>
      </c>
      <c r="C27" s="7">
        <v>1118697</v>
      </c>
      <c r="D27" s="7">
        <v>-312274</v>
      </c>
      <c r="E27" s="7">
        <v>806423</v>
      </c>
      <c r="F27" s="7">
        <v>751930.11</v>
      </c>
      <c r="G27" s="7">
        <v>751930.11</v>
      </c>
      <c r="H27" s="7">
        <v>54492.89</v>
      </c>
    </row>
    <row r="28" spans="1:8" x14ac:dyDescent="0.25">
      <c r="A28" s="4"/>
      <c r="B28" s="5" t="s">
        <v>32</v>
      </c>
      <c r="C28" s="7">
        <v>55962</v>
      </c>
      <c r="D28" s="7">
        <v>882654.69</v>
      </c>
      <c r="E28" s="7">
        <v>938616.69</v>
      </c>
      <c r="F28" s="7">
        <v>896856.86</v>
      </c>
      <c r="G28" s="7">
        <v>628911.14</v>
      </c>
      <c r="H28" s="7">
        <v>41759.83</v>
      </c>
    </row>
    <row r="29" spans="1:8" ht="30" x14ac:dyDescent="0.25">
      <c r="A29" s="4"/>
      <c r="B29" s="5" t="s">
        <v>33</v>
      </c>
      <c r="C29" s="7">
        <v>67410</v>
      </c>
      <c r="D29" s="7">
        <v>710760</v>
      </c>
      <c r="E29" s="7">
        <v>778170</v>
      </c>
      <c r="F29" s="7">
        <v>634281.63</v>
      </c>
      <c r="G29" s="7">
        <v>503824.83</v>
      </c>
      <c r="H29" s="7">
        <v>143888.37</v>
      </c>
    </row>
    <row r="30" spans="1:8" x14ac:dyDescent="0.25">
      <c r="A30" s="4"/>
      <c r="B30" s="5" t="s">
        <v>34</v>
      </c>
      <c r="C30" s="7">
        <v>10353</v>
      </c>
      <c r="D30" s="7">
        <v>317495.56</v>
      </c>
      <c r="E30" s="7">
        <v>327848.56</v>
      </c>
      <c r="F30" s="7">
        <v>321328.68</v>
      </c>
      <c r="G30" s="7">
        <v>320732.44</v>
      </c>
      <c r="H30" s="7">
        <v>6519.88</v>
      </c>
    </row>
    <row r="31" spans="1:8" ht="30" x14ac:dyDescent="0.25">
      <c r="A31" s="4"/>
      <c r="B31" s="5" t="s">
        <v>35</v>
      </c>
      <c r="C31" s="7">
        <v>82641</v>
      </c>
      <c r="D31" s="7">
        <v>225730</v>
      </c>
      <c r="E31" s="7">
        <v>308371</v>
      </c>
      <c r="F31" s="7">
        <v>257655.46</v>
      </c>
      <c r="G31" s="7">
        <v>232420</v>
      </c>
      <c r="H31" s="7">
        <v>50715.54</v>
      </c>
    </row>
    <row r="32" spans="1:8" x14ac:dyDescent="0.25">
      <c r="A32" s="4"/>
      <c r="B32" s="5" t="s">
        <v>36</v>
      </c>
      <c r="C32" s="7">
        <v>212334</v>
      </c>
      <c r="D32" s="7">
        <v>12207</v>
      </c>
      <c r="E32" s="7">
        <v>224541</v>
      </c>
      <c r="F32" s="7">
        <v>310567</v>
      </c>
      <c r="G32" s="7">
        <v>271387</v>
      </c>
      <c r="H32" s="7">
        <v>-86026</v>
      </c>
    </row>
    <row r="33" spans="1:8" x14ac:dyDescent="0.25">
      <c r="A33" s="4"/>
      <c r="B33" s="5" t="s">
        <v>37</v>
      </c>
      <c r="C33" s="7">
        <v>82950</v>
      </c>
      <c r="D33" s="7">
        <v>142446</v>
      </c>
      <c r="E33" s="7">
        <v>225396</v>
      </c>
      <c r="F33" s="7">
        <v>164798.12</v>
      </c>
      <c r="G33" s="7">
        <v>202419.79</v>
      </c>
      <c r="H33" s="7">
        <v>60597.88</v>
      </c>
    </row>
    <row r="34" spans="1:8" x14ac:dyDescent="0.25">
      <c r="A34" s="4"/>
      <c r="B34" s="5" t="s">
        <v>38</v>
      </c>
      <c r="C34" s="7">
        <v>298857</v>
      </c>
      <c r="D34" s="7">
        <v>565748.14</v>
      </c>
      <c r="E34" s="7">
        <v>864605.14</v>
      </c>
      <c r="F34" s="7">
        <v>1230203.73</v>
      </c>
      <c r="G34" s="7">
        <v>1143277.7</v>
      </c>
      <c r="H34" s="7">
        <v>-365598.59</v>
      </c>
    </row>
    <row r="35" spans="1:8" x14ac:dyDescent="0.25">
      <c r="A35" s="4"/>
      <c r="B35" s="5" t="s">
        <v>39</v>
      </c>
      <c r="C35" s="7">
        <v>183903</v>
      </c>
      <c r="D35" s="7">
        <v>191151.41</v>
      </c>
      <c r="E35" s="7">
        <v>375054.41</v>
      </c>
      <c r="F35" s="7">
        <v>284991.74</v>
      </c>
      <c r="G35" s="7">
        <v>279176.52</v>
      </c>
      <c r="H35" s="7">
        <v>90062.67</v>
      </c>
    </row>
    <row r="36" spans="1:8" x14ac:dyDescent="0.25">
      <c r="A36" s="11" t="s">
        <v>40</v>
      </c>
      <c r="B36" s="12"/>
      <c r="C36" s="9">
        <f>SUM(C37:C45)</f>
        <v>800640</v>
      </c>
      <c r="D36" s="9">
        <f t="shared" ref="D36:H36" si="3">SUM(D37:D45)</f>
        <v>1353410</v>
      </c>
      <c r="E36" s="9">
        <f t="shared" si="3"/>
        <v>2154050</v>
      </c>
      <c r="F36" s="9">
        <f t="shared" si="3"/>
        <v>2011989.94</v>
      </c>
      <c r="G36" s="9">
        <f t="shared" si="3"/>
        <v>2000648.48</v>
      </c>
      <c r="H36" s="9">
        <f t="shared" si="3"/>
        <v>142060.06</v>
      </c>
    </row>
    <row r="37" spans="1:8" ht="30" x14ac:dyDescent="0.25">
      <c r="A37" s="4"/>
      <c r="B37" s="5" t="s">
        <v>41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 x14ac:dyDescent="0.25">
      <c r="A38" s="4"/>
      <c r="B38" s="5" t="s">
        <v>42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 x14ac:dyDescent="0.25">
      <c r="A39" s="4"/>
      <c r="B39" s="5" t="s">
        <v>43</v>
      </c>
      <c r="C39" s="7">
        <v>253716</v>
      </c>
      <c r="D39" s="7">
        <v>167300</v>
      </c>
      <c r="E39" s="7">
        <v>421016</v>
      </c>
      <c r="F39" s="7">
        <v>310790.7</v>
      </c>
      <c r="G39" s="7">
        <v>310790.7</v>
      </c>
      <c r="H39" s="7">
        <v>110225.3</v>
      </c>
    </row>
    <row r="40" spans="1:8" x14ac:dyDescent="0.25">
      <c r="A40" s="4"/>
      <c r="B40" s="6" t="s">
        <v>44</v>
      </c>
      <c r="C40" s="7">
        <v>483759</v>
      </c>
      <c r="D40" s="7">
        <v>1186110</v>
      </c>
      <c r="E40" s="7">
        <v>1669869</v>
      </c>
      <c r="F40" s="7">
        <v>1701199.24</v>
      </c>
      <c r="G40" s="7">
        <v>1689857.78</v>
      </c>
      <c r="H40" s="7">
        <v>-31330.240000000002</v>
      </c>
    </row>
    <row r="41" spans="1:8" x14ac:dyDescent="0.25">
      <c r="A41" s="4"/>
      <c r="B41" s="6" t="s">
        <v>45</v>
      </c>
      <c r="C41" s="7">
        <v>5595</v>
      </c>
      <c r="D41" s="7">
        <v>0</v>
      </c>
      <c r="E41" s="7">
        <v>5595</v>
      </c>
      <c r="F41" s="7">
        <v>0</v>
      </c>
      <c r="G41" s="7">
        <v>0</v>
      </c>
      <c r="H41" s="7">
        <v>5595</v>
      </c>
    </row>
    <row r="42" spans="1:8" ht="30" x14ac:dyDescent="0.25">
      <c r="A42" s="4"/>
      <c r="B42" s="5" t="s">
        <v>46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 x14ac:dyDescent="0.25">
      <c r="A43" s="4"/>
      <c r="B43" s="5" t="s">
        <v>47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 x14ac:dyDescent="0.25">
      <c r="A44" s="4"/>
      <c r="B44" s="5" t="s">
        <v>48</v>
      </c>
      <c r="C44" s="7">
        <v>57570</v>
      </c>
      <c r="D44" s="7">
        <v>0</v>
      </c>
      <c r="E44" s="7">
        <v>57570</v>
      </c>
      <c r="F44" s="7">
        <v>0</v>
      </c>
      <c r="G44" s="7">
        <v>0</v>
      </c>
      <c r="H44" s="7">
        <v>57570</v>
      </c>
    </row>
    <row r="45" spans="1:8" x14ac:dyDescent="0.25">
      <c r="A45" s="4"/>
      <c r="B45" s="5" t="s">
        <v>49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1:8" x14ac:dyDescent="0.25">
      <c r="A46" s="11" t="s">
        <v>50</v>
      </c>
      <c r="B46" s="12"/>
      <c r="C46" s="9">
        <f>SUM(C47:C55)</f>
        <v>180072</v>
      </c>
      <c r="D46" s="9">
        <f t="shared" ref="D46:H46" si="4">SUM(D47:D55)</f>
        <v>957375.08000000007</v>
      </c>
      <c r="E46" s="9">
        <f t="shared" si="4"/>
        <v>1137447.08</v>
      </c>
      <c r="F46" s="9">
        <f t="shared" si="4"/>
        <v>949322.88</v>
      </c>
      <c r="G46" s="9">
        <f t="shared" si="4"/>
        <v>912688.16</v>
      </c>
      <c r="H46" s="9">
        <f t="shared" si="4"/>
        <v>188124.2</v>
      </c>
    </row>
    <row r="47" spans="1:8" x14ac:dyDescent="0.25">
      <c r="A47" s="4"/>
      <c r="B47" s="5" t="s">
        <v>51</v>
      </c>
      <c r="C47" s="7">
        <v>14682</v>
      </c>
      <c r="D47" s="7">
        <v>187980.64</v>
      </c>
      <c r="E47" s="7">
        <v>202662.64</v>
      </c>
      <c r="F47" s="7">
        <v>179999.44</v>
      </c>
      <c r="G47" s="7">
        <v>143364.72</v>
      </c>
      <c r="H47" s="7">
        <v>22663.200000000001</v>
      </c>
    </row>
    <row r="48" spans="1:8" x14ac:dyDescent="0.25">
      <c r="A48" s="4"/>
      <c r="B48" s="5" t="s">
        <v>52</v>
      </c>
      <c r="C48" s="7">
        <v>4197</v>
      </c>
      <c r="D48" s="7">
        <v>0</v>
      </c>
      <c r="E48" s="7">
        <v>4197</v>
      </c>
      <c r="F48" s="7">
        <v>0</v>
      </c>
      <c r="G48" s="7">
        <v>0</v>
      </c>
      <c r="H48" s="7">
        <v>4197</v>
      </c>
    </row>
    <row r="49" spans="1:8" x14ac:dyDescent="0.25">
      <c r="A49" s="4"/>
      <c r="B49" s="5" t="s">
        <v>53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1:8" x14ac:dyDescent="0.25">
      <c r="A50" s="4"/>
      <c r="B50" s="5" t="s">
        <v>54</v>
      </c>
      <c r="C50" s="7">
        <v>150003</v>
      </c>
      <c r="D50" s="7">
        <v>761594.04</v>
      </c>
      <c r="E50" s="7">
        <v>911597.04</v>
      </c>
      <c r="F50" s="7">
        <v>761594.04</v>
      </c>
      <c r="G50" s="7">
        <v>761594.04</v>
      </c>
      <c r="H50" s="7">
        <v>150003</v>
      </c>
    </row>
    <row r="51" spans="1:8" x14ac:dyDescent="0.25">
      <c r="A51" s="4"/>
      <c r="B51" s="5" t="s">
        <v>55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2" spans="1:8" x14ac:dyDescent="0.25">
      <c r="A52" s="4"/>
      <c r="B52" s="5" t="s">
        <v>56</v>
      </c>
      <c r="C52" s="7">
        <v>11190</v>
      </c>
      <c r="D52" s="7">
        <v>5800.4</v>
      </c>
      <c r="E52" s="7">
        <v>16990.400000000001</v>
      </c>
      <c r="F52" s="7">
        <v>5730.4</v>
      </c>
      <c r="G52" s="7">
        <v>5730.4</v>
      </c>
      <c r="H52" s="7">
        <v>11260</v>
      </c>
    </row>
    <row r="53" spans="1:8" x14ac:dyDescent="0.25">
      <c r="A53" s="4"/>
      <c r="B53" s="5" t="s">
        <v>57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x14ac:dyDescent="0.25">
      <c r="A54" s="4"/>
      <c r="B54" s="5" t="s">
        <v>58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1:8" x14ac:dyDescent="0.25">
      <c r="A55" s="4"/>
      <c r="B55" s="5" t="s">
        <v>59</v>
      </c>
      <c r="C55" s="7">
        <v>0</v>
      </c>
      <c r="D55" s="7">
        <v>2000</v>
      </c>
      <c r="E55" s="7">
        <v>2000</v>
      </c>
      <c r="F55" s="7">
        <v>1999</v>
      </c>
      <c r="G55" s="7">
        <v>1999</v>
      </c>
      <c r="H55" s="7">
        <v>1</v>
      </c>
    </row>
    <row r="56" spans="1:8" x14ac:dyDescent="0.25">
      <c r="A56" s="11" t="s">
        <v>60</v>
      </c>
      <c r="B56" s="12"/>
      <c r="C56" s="9">
        <f>SUM(C57:C59)</f>
        <v>3444507</v>
      </c>
      <c r="D56" s="9">
        <f t="shared" ref="D56:H56" si="5">SUM(D57:D59)</f>
        <v>-2947354.19</v>
      </c>
      <c r="E56" s="9">
        <f t="shared" si="5"/>
        <v>497152.81000000006</v>
      </c>
      <c r="F56" s="9">
        <f t="shared" si="5"/>
        <v>99586</v>
      </c>
      <c r="G56" s="9">
        <f t="shared" si="5"/>
        <v>170462</v>
      </c>
      <c r="H56" s="9">
        <f t="shared" si="5"/>
        <v>397566.81000000006</v>
      </c>
    </row>
    <row r="57" spans="1:8" x14ac:dyDescent="0.25">
      <c r="A57" s="4"/>
      <c r="B57" s="5" t="s">
        <v>61</v>
      </c>
      <c r="C57" s="7">
        <v>2378598</v>
      </c>
      <c r="D57" s="7">
        <v>-2947354.19</v>
      </c>
      <c r="E57" s="7">
        <v>-568756.18999999994</v>
      </c>
      <c r="F57" s="7">
        <v>99586</v>
      </c>
      <c r="G57" s="7">
        <v>170462</v>
      </c>
      <c r="H57" s="7">
        <v>-668342.18999999994</v>
      </c>
    </row>
    <row r="58" spans="1:8" x14ac:dyDescent="0.25">
      <c r="A58" s="4"/>
      <c r="B58" s="5" t="s">
        <v>62</v>
      </c>
      <c r="C58" s="7">
        <v>1065909</v>
      </c>
      <c r="D58" s="7">
        <v>0</v>
      </c>
      <c r="E58" s="7">
        <v>1065909</v>
      </c>
      <c r="F58" s="7">
        <v>0</v>
      </c>
      <c r="G58" s="7">
        <v>0</v>
      </c>
      <c r="H58" s="7">
        <v>1065909</v>
      </c>
    </row>
    <row r="59" spans="1:8" x14ac:dyDescent="0.25">
      <c r="A59" s="4"/>
      <c r="B59" s="5" t="s">
        <v>63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1:8" x14ac:dyDescent="0.25">
      <c r="A60" s="11" t="s">
        <v>64</v>
      </c>
      <c r="B60" s="12"/>
      <c r="C60" s="9">
        <f>SUM(C61:C67)</f>
        <v>0</v>
      </c>
      <c r="D60" s="9">
        <f t="shared" ref="D60:H60" si="6">SUM(D61:D67)</f>
        <v>0</v>
      </c>
      <c r="E60" s="9">
        <f t="shared" si="6"/>
        <v>0</v>
      </c>
      <c r="F60" s="9">
        <f t="shared" si="6"/>
        <v>0</v>
      </c>
      <c r="G60" s="9">
        <f t="shared" si="6"/>
        <v>0</v>
      </c>
      <c r="H60" s="9">
        <f t="shared" si="6"/>
        <v>0</v>
      </c>
    </row>
    <row r="61" spans="1:8" ht="30" x14ac:dyDescent="0.25">
      <c r="A61" s="4"/>
      <c r="B61" s="5" t="s">
        <v>65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</row>
    <row r="62" spans="1:8" x14ac:dyDescent="0.25">
      <c r="A62" s="4"/>
      <c r="B62" s="5" t="s">
        <v>66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</row>
    <row r="63" spans="1:8" x14ac:dyDescent="0.25">
      <c r="A63" s="4"/>
      <c r="B63" s="5" t="s">
        <v>67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</row>
    <row r="64" spans="1:8" x14ac:dyDescent="0.25">
      <c r="A64" s="4"/>
      <c r="B64" s="5" t="s">
        <v>68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65" spans="1:8" ht="30" x14ac:dyDescent="0.25">
      <c r="A65" s="4"/>
      <c r="B65" s="5" t="s">
        <v>69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x14ac:dyDescent="0.25">
      <c r="A66" s="4"/>
      <c r="B66" s="5" t="s">
        <v>70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</row>
    <row r="67" spans="1:8" ht="30" x14ac:dyDescent="0.25">
      <c r="A67" s="4"/>
      <c r="B67" s="5" t="s">
        <v>71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</row>
    <row r="68" spans="1:8" x14ac:dyDescent="0.25">
      <c r="A68" s="11" t="s">
        <v>72</v>
      </c>
      <c r="B68" s="12"/>
      <c r="C68" s="9">
        <f>SUM(C69:C71)</f>
        <v>0</v>
      </c>
      <c r="D68" s="9">
        <f t="shared" ref="D68:H68" si="7">SUM(D69:D71)</f>
        <v>50000</v>
      </c>
      <c r="E68" s="9">
        <f t="shared" si="7"/>
        <v>50000</v>
      </c>
      <c r="F68" s="9">
        <f t="shared" si="7"/>
        <v>50000</v>
      </c>
      <c r="G68" s="9">
        <f t="shared" si="7"/>
        <v>50000</v>
      </c>
      <c r="H68" s="9">
        <f t="shared" si="7"/>
        <v>0</v>
      </c>
    </row>
    <row r="69" spans="1:8" x14ac:dyDescent="0.25">
      <c r="A69" s="4"/>
      <c r="B69" s="5" t="s">
        <v>73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</row>
    <row r="70" spans="1:8" x14ac:dyDescent="0.25">
      <c r="A70" s="4"/>
      <c r="B70" s="5" t="s">
        <v>74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</row>
    <row r="71" spans="1:8" x14ac:dyDescent="0.25">
      <c r="A71" s="4"/>
      <c r="B71" s="5" t="s">
        <v>75</v>
      </c>
      <c r="C71" s="7">
        <v>0</v>
      </c>
      <c r="D71" s="7">
        <v>50000</v>
      </c>
      <c r="E71" s="7">
        <v>50000</v>
      </c>
      <c r="F71" s="7">
        <v>50000</v>
      </c>
      <c r="G71" s="7">
        <v>50000</v>
      </c>
      <c r="H71" s="7">
        <v>0</v>
      </c>
    </row>
    <row r="72" spans="1:8" x14ac:dyDescent="0.25">
      <c r="A72" s="11" t="s">
        <v>76</v>
      </c>
      <c r="B72" s="12"/>
      <c r="C72" s="9">
        <f>SUM(C73:C74)</f>
        <v>419793</v>
      </c>
      <c r="D72" s="9">
        <f t="shared" ref="D72:H72" si="8">SUM(D73:D74)</f>
        <v>353930.85</v>
      </c>
      <c r="E72" s="9">
        <f t="shared" si="8"/>
        <v>773723.85</v>
      </c>
      <c r="F72" s="9">
        <f t="shared" si="8"/>
        <v>355726.72</v>
      </c>
      <c r="G72" s="9">
        <f t="shared" si="8"/>
        <v>355726.72</v>
      </c>
      <c r="H72" s="9">
        <f t="shared" si="8"/>
        <v>417997.13</v>
      </c>
    </row>
    <row r="73" spans="1:8" x14ac:dyDescent="0.25">
      <c r="A73" s="4"/>
      <c r="B73" s="5" t="s">
        <v>77</v>
      </c>
      <c r="C73" s="7">
        <v>251877</v>
      </c>
      <c r="D73" s="7">
        <v>218930.85</v>
      </c>
      <c r="E73" s="7">
        <v>470807.85</v>
      </c>
      <c r="F73" s="7">
        <v>218930.85</v>
      </c>
      <c r="G73" s="7">
        <v>218930.85</v>
      </c>
      <c r="H73" s="7">
        <v>251877</v>
      </c>
    </row>
    <row r="74" spans="1:8" x14ac:dyDescent="0.25">
      <c r="A74" s="4"/>
      <c r="B74" s="5" t="s">
        <v>78</v>
      </c>
      <c r="C74" s="7">
        <v>167916</v>
      </c>
      <c r="D74" s="7">
        <v>135000</v>
      </c>
      <c r="E74" s="7">
        <v>302916</v>
      </c>
      <c r="F74" s="7">
        <v>136795.87</v>
      </c>
      <c r="G74" s="7">
        <v>136795.87</v>
      </c>
      <c r="H74" s="7">
        <v>166120.13</v>
      </c>
    </row>
    <row r="75" spans="1:8" x14ac:dyDescent="0.25">
      <c r="A75" s="4"/>
      <c r="B75" s="5" t="s">
        <v>79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</row>
    <row r="76" spans="1:8" x14ac:dyDescent="0.25">
      <c r="A76" s="4"/>
      <c r="B76" s="5" t="s">
        <v>80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</row>
    <row r="77" spans="1:8" x14ac:dyDescent="0.25">
      <c r="A77" s="4"/>
      <c r="B77" s="5" t="s">
        <v>81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</row>
    <row r="78" spans="1:8" x14ac:dyDescent="0.25">
      <c r="A78" s="4"/>
      <c r="B78" s="5" t="s">
        <v>82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</row>
    <row r="79" spans="1:8" x14ac:dyDescent="0.25">
      <c r="A79" s="4"/>
      <c r="B79" s="5" t="s">
        <v>83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</row>
    <row r="80" spans="1:8" x14ac:dyDescent="0.25">
      <c r="A80" s="13" t="s">
        <v>84</v>
      </c>
      <c r="B80" s="14"/>
      <c r="C80" s="8">
        <f>C72+C56+C68+C46+C36+C26+C16+C8</f>
        <v>16387827</v>
      </c>
      <c r="D80" s="8">
        <f t="shared" ref="D80:H80" si="9">D72+D56+D68+D46+D36+D26+D16+D8</f>
        <v>9548250.2400000002</v>
      </c>
      <c r="E80" s="8">
        <f t="shared" si="9"/>
        <v>25936077.239999998</v>
      </c>
      <c r="F80" s="8">
        <f t="shared" si="9"/>
        <v>21793925.280000001</v>
      </c>
      <c r="G80" s="8">
        <f t="shared" si="9"/>
        <v>20576352.039999999</v>
      </c>
      <c r="H80" s="8">
        <f t="shared" si="9"/>
        <v>4142151.9600000004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2015-09-03T16:02:48Z</dcterms:created>
  <dcterms:modified xsi:type="dcterms:W3CDTF">2018-08-13T16:23:37Z</dcterms:modified>
</cp:coreProperties>
</file>