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4" i="1" l="1"/>
  <c r="G4" i="1"/>
  <c r="H4" i="1"/>
  <c r="I4" i="1" s="1"/>
  <c r="F5" i="1"/>
  <c r="I5" i="1"/>
  <c r="F6" i="1"/>
  <c r="I6" i="1"/>
  <c r="F7" i="1"/>
  <c r="I7" i="1"/>
  <c r="F8" i="1"/>
  <c r="I8" i="1"/>
  <c r="F9" i="1"/>
  <c r="I9" i="1"/>
  <c r="F10" i="1"/>
  <c r="I10" i="1"/>
  <c r="F11" i="1"/>
  <c r="I11" i="1"/>
  <c r="F12" i="1"/>
  <c r="I12" i="1"/>
  <c r="F13" i="1"/>
  <c r="I13" i="1"/>
  <c r="F14" i="1"/>
  <c r="I14" i="1"/>
  <c r="F15" i="1"/>
  <c r="I15" i="1"/>
  <c r="F4" i="1" l="1"/>
</calcChain>
</file>

<file path=xl/sharedStrings.xml><?xml version="1.0" encoding="utf-8"?>
<sst xmlns="http://schemas.openxmlformats.org/spreadsheetml/2006/main" count="39" uniqueCount="28">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</sst>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5" fillId="5" borderId="7" xfId="0" applyNumberFormat="1" applyFont="1" applyFill="1" applyBorder="1" applyAlignment="1">
      <alignment horizontal="right" vertical="center"/>
    </xf>
    <xf numFmtId="4" fontId="6" fillId="5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 wrapText="1"/>
    </xf>
    <xf numFmtId="4" fontId="2" fillId="0" borderId="7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6"/>
  <sheetViews>
    <sheetView tabSelected="1" zoomScale="90" zoomScaleNormal="90" workbookViewId="0">
      <selection activeCell="N22" sqref="N22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8" width="14.28515625" style="1" customWidth="1"/>
    <col min="9" max="9" width="15.42578125" style="1" customWidth="1"/>
    <col min="10" max="16384" width="11.5703125" style="1"/>
  </cols>
  <sheetData>
    <row r="1" spans="1:9" x14ac:dyDescent="0.25">
      <c r="A1" s="10" t="s">
        <v>0</v>
      </c>
      <c r="B1" s="10"/>
      <c r="C1" s="10"/>
      <c r="D1" s="11" t="s">
        <v>1</v>
      </c>
      <c r="E1" s="11"/>
      <c r="F1" s="11"/>
      <c r="G1" s="11"/>
      <c r="H1" s="11"/>
      <c r="I1" s="10" t="s">
        <v>2</v>
      </c>
    </row>
    <row r="2" spans="1:9" ht="30" x14ac:dyDescent="0.25">
      <c r="A2" s="10"/>
      <c r="B2" s="10"/>
      <c r="C2" s="10"/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10"/>
    </row>
    <row r="3" spans="1:9" x14ac:dyDescent="0.25">
      <c r="A3" s="10"/>
      <c r="B3" s="10"/>
      <c r="C3" s="10"/>
      <c r="D3" s="8">
        <v>1</v>
      </c>
      <c r="E3" s="8">
        <v>2</v>
      </c>
      <c r="F3" s="8" t="s">
        <v>8</v>
      </c>
      <c r="G3" s="8">
        <v>4</v>
      </c>
      <c r="H3" s="8">
        <v>5</v>
      </c>
      <c r="I3" s="8" t="s">
        <v>9</v>
      </c>
    </row>
    <row r="4" spans="1:9" x14ac:dyDescent="0.25">
      <c r="A4" s="12" t="s">
        <v>10</v>
      </c>
      <c r="B4" s="13"/>
      <c r="C4" s="13"/>
      <c r="D4" s="19">
        <f t="shared" ref="D4" si="0">SUM(D5:D15)</f>
        <v>2056314559</v>
      </c>
      <c r="E4" s="19">
        <v>181210444.49000001</v>
      </c>
      <c r="F4" s="19">
        <f t="shared" ref="F4" si="1">SUM(F5:F15)</f>
        <v>2237525003.4899998</v>
      </c>
      <c r="G4" s="19">
        <f>+G5+G6+G7+G8+G11+G14+G15</f>
        <v>1306723386.6100001</v>
      </c>
      <c r="H4" s="19">
        <f t="shared" ref="H4" si="2">+H5+H6+H7+H8+H11+H14+H15</f>
        <v>1306723386.6100001</v>
      </c>
      <c r="I4" s="19">
        <f>+H4-D4</f>
        <v>-749591172.38999987</v>
      </c>
    </row>
    <row r="5" spans="1:9" x14ac:dyDescent="0.25">
      <c r="A5" s="4"/>
      <c r="B5" s="9" t="s">
        <v>11</v>
      </c>
      <c r="C5" s="9"/>
      <c r="D5" s="20">
        <v>414182398.12</v>
      </c>
      <c r="E5" s="20">
        <v>0</v>
      </c>
      <c r="F5" s="20">
        <f>D5+E5</f>
        <v>414182398.12</v>
      </c>
      <c r="G5" s="20">
        <v>322617380.44</v>
      </c>
      <c r="H5" s="20">
        <v>322617380.44</v>
      </c>
      <c r="I5" s="19">
        <f t="shared" ref="I5:I15" si="3">+H5-D5</f>
        <v>-91565017.680000007</v>
      </c>
    </row>
    <row r="6" spans="1:9" x14ac:dyDescent="0.25">
      <c r="A6" s="4"/>
      <c r="B6" s="9" t="s">
        <v>12</v>
      </c>
      <c r="C6" s="9"/>
      <c r="D6" s="20">
        <v>30270869.039999999</v>
      </c>
      <c r="E6" s="20">
        <v>0</v>
      </c>
      <c r="F6" s="20">
        <f t="shared" ref="F6:F15" si="4">D6+E6</f>
        <v>30270869.039999999</v>
      </c>
      <c r="G6" s="20">
        <v>26695487.02</v>
      </c>
      <c r="H6" s="20">
        <v>26695487.02</v>
      </c>
      <c r="I6" s="19">
        <f t="shared" si="3"/>
        <v>-3575382.0199999996</v>
      </c>
    </row>
    <row r="7" spans="1:9" x14ac:dyDescent="0.25">
      <c r="A7" s="4"/>
      <c r="B7" s="9" t="s">
        <v>13</v>
      </c>
      <c r="C7" s="9"/>
      <c r="D7" s="20">
        <v>269608806.83999997</v>
      </c>
      <c r="E7" s="20">
        <v>0</v>
      </c>
      <c r="F7" s="20">
        <f t="shared" si="4"/>
        <v>269608806.83999997</v>
      </c>
      <c r="G7" s="20">
        <v>165584859.96000001</v>
      </c>
      <c r="H7" s="20">
        <v>165584859.96000001</v>
      </c>
      <c r="I7" s="19">
        <f t="shared" si="3"/>
        <v>-104023946.87999997</v>
      </c>
    </row>
    <row r="8" spans="1:9" x14ac:dyDescent="0.25">
      <c r="A8" s="4"/>
      <c r="B8" s="9" t="s">
        <v>14</v>
      </c>
      <c r="C8" s="9"/>
      <c r="D8" s="20">
        <v>3262400.04</v>
      </c>
      <c r="E8" s="20">
        <v>0</v>
      </c>
      <c r="F8" s="20">
        <f t="shared" si="4"/>
        <v>3262400.04</v>
      </c>
      <c r="G8" s="20">
        <v>685846.89</v>
      </c>
      <c r="H8" s="20">
        <v>685846.89</v>
      </c>
      <c r="I8" s="19">
        <f t="shared" si="3"/>
        <v>-2576553.15</v>
      </c>
    </row>
    <row r="9" spans="1:9" x14ac:dyDescent="0.25">
      <c r="A9" s="4"/>
      <c r="B9" s="14" t="s">
        <v>15</v>
      </c>
      <c r="C9" s="14"/>
      <c r="D9" s="20">
        <v>0</v>
      </c>
      <c r="E9" s="20">
        <v>0</v>
      </c>
      <c r="F9" s="20">
        <f t="shared" si="4"/>
        <v>0</v>
      </c>
      <c r="G9" s="20">
        <v>0</v>
      </c>
      <c r="H9" s="20">
        <v>0</v>
      </c>
      <c r="I9" s="19">
        <f t="shared" si="3"/>
        <v>0</v>
      </c>
    </row>
    <row r="10" spans="1:9" x14ac:dyDescent="0.25">
      <c r="A10" s="4"/>
      <c r="B10" s="14" t="s">
        <v>16</v>
      </c>
      <c r="C10" s="14"/>
      <c r="D10" s="20">
        <v>0</v>
      </c>
      <c r="E10" s="20">
        <v>0</v>
      </c>
      <c r="F10" s="20">
        <f t="shared" si="4"/>
        <v>0</v>
      </c>
      <c r="G10" s="20">
        <v>0</v>
      </c>
      <c r="H10" s="20">
        <v>0</v>
      </c>
      <c r="I10" s="19">
        <f t="shared" si="3"/>
        <v>0</v>
      </c>
    </row>
    <row r="11" spans="1:9" x14ac:dyDescent="0.25">
      <c r="A11" s="4"/>
      <c r="B11" s="9" t="s">
        <v>17</v>
      </c>
      <c r="C11" s="9"/>
      <c r="D11" s="20">
        <v>68395055.040000007</v>
      </c>
      <c r="E11" s="20">
        <v>0</v>
      </c>
      <c r="F11" s="20">
        <f t="shared" si="4"/>
        <v>68395055.040000007</v>
      </c>
      <c r="G11" s="20">
        <v>33955200.530000001</v>
      </c>
      <c r="H11" s="20">
        <v>33955200.530000001</v>
      </c>
      <c r="I11" s="19">
        <f t="shared" si="3"/>
        <v>-34439854.510000005</v>
      </c>
    </row>
    <row r="12" spans="1:9" x14ac:dyDescent="0.25">
      <c r="A12" s="4"/>
      <c r="B12" s="14" t="s">
        <v>15</v>
      </c>
      <c r="C12" s="14"/>
      <c r="D12" s="20">
        <v>0</v>
      </c>
      <c r="E12" s="20">
        <v>0</v>
      </c>
      <c r="F12" s="20">
        <f t="shared" si="4"/>
        <v>0</v>
      </c>
      <c r="G12" s="20">
        <v>0</v>
      </c>
      <c r="H12" s="20">
        <v>0</v>
      </c>
      <c r="I12" s="19">
        <f t="shared" si="3"/>
        <v>0</v>
      </c>
    </row>
    <row r="13" spans="1:9" x14ac:dyDescent="0.25">
      <c r="A13" s="4"/>
      <c r="B13" s="14" t="s">
        <v>16</v>
      </c>
      <c r="C13" s="14"/>
      <c r="D13" s="20">
        <v>0</v>
      </c>
      <c r="E13" s="20">
        <v>0</v>
      </c>
      <c r="F13" s="20">
        <f t="shared" si="4"/>
        <v>0</v>
      </c>
      <c r="G13" s="20">
        <v>0</v>
      </c>
      <c r="H13" s="20">
        <v>0</v>
      </c>
      <c r="I13" s="19">
        <f t="shared" si="3"/>
        <v>0</v>
      </c>
    </row>
    <row r="14" spans="1:9" x14ac:dyDescent="0.25">
      <c r="A14" s="4"/>
      <c r="B14" s="9" t="s">
        <v>18</v>
      </c>
      <c r="C14" s="9"/>
      <c r="D14" s="20">
        <v>1270595029.9200001</v>
      </c>
      <c r="E14" s="20">
        <v>167238385.49000001</v>
      </c>
      <c r="F14" s="20">
        <f t="shared" si="4"/>
        <v>1437833415.4100001</v>
      </c>
      <c r="G14" s="20">
        <v>738254967.37</v>
      </c>
      <c r="H14" s="20">
        <v>738254967.37</v>
      </c>
      <c r="I14" s="19">
        <f t="shared" si="3"/>
        <v>-532340062.55000007</v>
      </c>
    </row>
    <row r="15" spans="1:9" ht="27" customHeight="1" x14ac:dyDescent="0.25">
      <c r="A15" s="4"/>
      <c r="B15" s="9" t="s">
        <v>19</v>
      </c>
      <c r="C15" s="9"/>
      <c r="D15" s="20">
        <v>0</v>
      </c>
      <c r="E15" s="20">
        <v>13972059</v>
      </c>
      <c r="F15" s="20">
        <f t="shared" si="4"/>
        <v>13972059</v>
      </c>
      <c r="G15" s="20">
        <v>18929644.399999999</v>
      </c>
      <c r="H15" s="20">
        <v>18929644.399999999</v>
      </c>
      <c r="I15" s="19">
        <f t="shared" si="3"/>
        <v>18929644.399999999</v>
      </c>
    </row>
    <row r="16" spans="1:9" x14ac:dyDescent="0.25">
      <c r="A16" s="4" t="s">
        <v>27</v>
      </c>
      <c r="B16" s="7" t="s">
        <v>27</v>
      </c>
      <c r="C16" s="7" t="s">
        <v>27</v>
      </c>
      <c r="D16" s="7" t="s">
        <v>27</v>
      </c>
      <c r="E16" s="7" t="s">
        <v>27</v>
      </c>
      <c r="F16" s="7" t="s">
        <v>27</v>
      </c>
      <c r="G16" s="7" t="s">
        <v>27</v>
      </c>
      <c r="H16" s="7" t="s">
        <v>27</v>
      </c>
      <c r="I16" s="7" t="s">
        <v>27</v>
      </c>
    </row>
    <row r="17" spans="1:9" x14ac:dyDescent="0.25">
      <c r="A17" s="15" t="s">
        <v>20</v>
      </c>
      <c r="B17" s="16"/>
      <c r="C17" s="16"/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5">
      <c r="A18" s="5"/>
      <c r="B18" s="9" t="s">
        <v>21</v>
      </c>
      <c r="C18" s="9"/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5">
      <c r="A19" s="4"/>
      <c r="B19" s="9" t="s">
        <v>22</v>
      </c>
      <c r="C19" s="9"/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</row>
    <row r="20" spans="1:9" ht="27.6" customHeight="1" x14ac:dyDescent="0.25">
      <c r="A20" s="4"/>
      <c r="B20" s="9" t="s">
        <v>19</v>
      </c>
      <c r="C20" s="9"/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5">
      <c r="A21" s="4"/>
      <c r="B21" s="14"/>
      <c r="C21" s="14"/>
      <c r="D21" s="21"/>
      <c r="E21" s="21"/>
      <c r="F21" s="21"/>
      <c r="G21" s="21"/>
      <c r="H21" s="21"/>
      <c r="I21" s="21"/>
    </row>
    <row r="22" spans="1:9" x14ac:dyDescent="0.25">
      <c r="A22" s="15" t="s">
        <v>23</v>
      </c>
      <c r="B22" s="16"/>
      <c r="C22" s="16"/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ht="20.45" customHeight="1" x14ac:dyDescent="0.25">
      <c r="A23" s="4"/>
      <c r="B23" s="14" t="s">
        <v>24</v>
      </c>
      <c r="C23" s="14"/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</row>
    <row r="24" spans="1:9" x14ac:dyDescent="0.25">
      <c r="A24" s="4"/>
      <c r="B24" s="14"/>
      <c r="C24" s="14"/>
      <c r="D24" s="21"/>
      <c r="E24" s="21"/>
      <c r="F24" s="21"/>
      <c r="G24" s="21"/>
      <c r="H24" s="21"/>
      <c r="I24" s="21"/>
    </row>
    <row r="25" spans="1:9" x14ac:dyDescent="0.25">
      <c r="A25" s="17" t="s">
        <v>25</v>
      </c>
      <c r="B25" s="17"/>
      <c r="C25" s="18"/>
      <c r="D25" s="19">
        <v>2056314559</v>
      </c>
      <c r="E25" s="19">
        <v>181210444.49000001</v>
      </c>
      <c r="F25" s="19">
        <v>2237525003.4899998</v>
      </c>
      <c r="G25" s="19">
        <v>1306723386.6099999</v>
      </c>
      <c r="H25" s="19">
        <v>1306723386.6099999</v>
      </c>
      <c r="I25" s="23">
        <v>-749591172.38999999</v>
      </c>
    </row>
    <row r="26" spans="1:9" ht="15" customHeight="1" x14ac:dyDescent="0.25">
      <c r="A26" s="6"/>
      <c r="B26" s="6"/>
      <c r="C26" s="6"/>
      <c r="D26" s="22"/>
      <c r="E26" s="22"/>
      <c r="F26" s="22"/>
      <c r="G26" s="24" t="s">
        <v>26</v>
      </c>
      <c r="H26" s="24"/>
      <c r="I26" s="23"/>
    </row>
  </sheetData>
  <mergeCells count="26">
    <mergeCell ref="A25:C25"/>
    <mergeCell ref="I25:I26"/>
    <mergeCell ref="G26:H26"/>
    <mergeCell ref="B19:C19"/>
    <mergeCell ref="B20:C20"/>
    <mergeCell ref="B21:C21"/>
    <mergeCell ref="A22:C22"/>
    <mergeCell ref="B23:C23"/>
    <mergeCell ref="B24:C24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7:C17"/>
    <mergeCell ref="B6:C6"/>
    <mergeCell ref="A1:C3"/>
    <mergeCell ref="D1:H1"/>
    <mergeCell ref="I1:I2"/>
    <mergeCell ref="A4:C4"/>
    <mergeCell ref="B5:C5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Lesly Adriana Macias Pasillas</cp:lastModifiedBy>
  <dcterms:created xsi:type="dcterms:W3CDTF">2015-09-03T15:22:09Z</dcterms:created>
  <dcterms:modified xsi:type="dcterms:W3CDTF">2018-08-22T20:41:22Z</dcterms:modified>
</cp:coreProperties>
</file>