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45621"/>
</workbook>
</file>

<file path=xl/calcChain.xml><?xml version="1.0" encoding="utf-8"?>
<calcChain xmlns="http://schemas.openxmlformats.org/spreadsheetml/2006/main">
  <c r="H39" i="1" l="1"/>
  <c r="H38" i="1"/>
  <c r="H35" i="1"/>
  <c r="H34" i="1"/>
  <c r="H33" i="1"/>
  <c r="H32" i="1"/>
  <c r="H31" i="1"/>
  <c r="H28" i="1"/>
  <c r="H27" i="1"/>
  <c r="H26" i="1"/>
  <c r="H21" i="1"/>
  <c r="H20" i="1"/>
  <c r="H17" i="1"/>
  <c r="H16" i="1"/>
  <c r="H15" i="1"/>
  <c r="H14" i="1"/>
  <c r="H13" i="1"/>
  <c r="H10" i="1"/>
  <c r="H9" i="1"/>
  <c r="H8" i="1"/>
  <c r="H7" i="1"/>
  <c r="G37" i="1"/>
  <c r="H37" i="1" s="1"/>
  <c r="F30" i="1"/>
  <c r="F41" i="1" s="1"/>
  <c r="E30" i="1"/>
  <c r="D25" i="1"/>
  <c r="H25" i="1" s="1"/>
  <c r="G19" i="1"/>
  <c r="G23" i="1" s="1"/>
  <c r="G41" i="1" s="1"/>
  <c r="D23" i="1"/>
  <c r="D41" i="1" s="1"/>
  <c r="F12" i="1"/>
  <c r="F23" i="1" s="1"/>
  <c r="E12" i="1"/>
  <c r="E23" i="1" s="1"/>
  <c r="D7" i="1"/>
  <c r="H19" i="1" l="1"/>
  <c r="H30" i="1"/>
  <c r="H23" i="1"/>
  <c r="H12" i="1"/>
  <c r="E41" i="1"/>
  <c r="H41" i="1" s="1"/>
</calcChain>
</file>

<file path=xl/sharedStrings.xml><?xml version="1.0" encoding="utf-8"?>
<sst xmlns="http://schemas.openxmlformats.org/spreadsheetml/2006/main" count="51" uniqueCount="41">
  <si>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</si>
  <si>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</si>
  <si>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</si>
  <si>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</si>
  <si>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</si>
  <si>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</si>
  <si>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</si>
  <si>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</si>
  <si>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</si>
  <si>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</si>
  <si>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</si>
  <si>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</si>
  <si>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</si>
  <si>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</si>
  <si>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</si>
  <si>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</si>
  <si>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</si>
  <si>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</si>
  <si>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</si>
  <si>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</si>
  <si>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</si>
  <si>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Del 01 de abril al 30 de junio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</si>
  <si>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</si>
  <si>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</si>
  <si>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</si>
  <si>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ASEC_EVHP_2doTRIM_F2</t>
  </si>
  <si>
    <t>Hacienda Pública / Patrimonio Generado Neto de 2018</t>
  </si>
  <si>
    <t>Hacienda Pública / Patrimonio Generado de Ejercicios Anteriores</t>
  </si>
  <si>
    <t>MUNICIPIO DE FRONTERA, COAHUILA</t>
  </si>
  <si>
    <t>C. LIC. MA. DEL ROSARIO MARTINEZ VELAZQUEZ</t>
  </si>
  <si>
    <t>PRESIDENTE MUNICIPAL</t>
  </si>
  <si>
    <t>TESORERA MUNICIPAL</t>
  </si>
  <si>
    <t>C. JOSE ALFONSO MARTINEZ ELIZONDO</t>
  </si>
  <si>
    <t>C. GRISELDA NORAIMA OSORNIO MENDEZ</t>
  </si>
  <si>
    <t>REGIDOR DE HACIENDA</t>
  </si>
  <si>
    <t>CONTRALORA MUNICIPAL</t>
  </si>
  <si>
    <t>C. MARIA GUADALUPE HUITRON HERNANDEZ</t>
  </si>
  <si>
    <t>C. MARIA ISABEL GARCIA GALINDO</t>
  </si>
  <si>
    <t>SINDICA DE MAYORIA</t>
  </si>
  <si>
    <t>SINDICA DE MINORIA</t>
  </si>
  <si>
    <t>C. MVZ. FLORENCIO SILLER LINAJE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</si>
</sst>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7" fillId="0" borderId="0" xfId="0" applyFont="1"/>
    <xf numFmtId="0" fontId="0" fillId="0" borderId="0" xfId="0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/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1</xdr:col>
      <xdr:colOff>704850</xdr:colOff>
      <xdr:row>4</xdr:row>
      <xdr:rowOff>0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09550"/>
          <a:ext cx="7048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1085850</xdr:colOff>
      <xdr:row>1</xdr:row>
      <xdr:rowOff>28575</xdr:rowOff>
    </xdr:from>
    <xdr:to>
      <xdr:col>7</xdr:col>
      <xdr:colOff>1885949</xdr:colOff>
      <xdr:row>3</xdr:row>
      <xdr:rowOff>180974</xdr:rowOff>
    </xdr:to>
    <xdr:pic>
      <xdr:nvPicPr>
        <xdr:cNvPr id="3" name="2 Imagen" descr="G:\LOGO FRONTER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0075" y="219075"/>
          <a:ext cx="800099" cy="5333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694782</xdr:colOff>
      <xdr:row>96</xdr:row>
      <xdr:rowOff>3909</xdr:rowOff>
    </xdr:from>
    <xdr:to>
      <xdr:col>1</xdr:col>
      <xdr:colOff>2502816</xdr:colOff>
      <xdr:row>96</xdr:row>
      <xdr:rowOff>3910</xdr:rowOff>
    </xdr:to>
    <xdr:cxnSp macro="">
      <xdr:nvCxnSpPr>
        <xdr:cNvPr id="4" name="Conector recto 17">
          <a:extLst>
            <a:ext uri="{FF2B5EF4-FFF2-40B4-BE49-F238E27FC236}"/>
          </a:extLst>
        </xdr:cNvPr>
        <xdr:cNvCxnSpPr/>
      </xdr:nvCxnSpPr>
      <xdr:spPr>
        <a:xfrm flipV="1">
          <a:off x="875757" y="11643459"/>
          <a:ext cx="180803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669338</xdr:colOff>
      <xdr:row>99</xdr:row>
      <xdr:rowOff>500658</xdr:rowOff>
    </xdr:from>
    <xdr:to>
      <xdr:col>1</xdr:col>
      <xdr:colOff>2509020</xdr:colOff>
      <xdr:row>99</xdr:row>
      <xdr:rowOff>500659</xdr:rowOff>
    </xdr:to>
    <xdr:cxnSp macro="">
      <xdr:nvCxnSpPr>
        <xdr:cNvPr id="5" name="Conector recto 18">
          <a:extLst>
            <a:ext uri="{FF2B5EF4-FFF2-40B4-BE49-F238E27FC236}"/>
          </a:extLst>
        </xdr:cNvPr>
        <xdr:cNvCxnSpPr/>
      </xdr:nvCxnSpPr>
      <xdr:spPr>
        <a:xfrm flipV="1">
          <a:off x="850313" y="12978408"/>
          <a:ext cx="183968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653744</xdr:colOff>
      <xdr:row>98</xdr:row>
      <xdr:rowOff>2666</xdr:rowOff>
    </xdr:from>
    <xdr:to>
      <xdr:col>1</xdr:col>
      <xdr:colOff>2501374</xdr:colOff>
      <xdr:row>98</xdr:row>
      <xdr:rowOff>2667</xdr:rowOff>
    </xdr:to>
    <xdr:cxnSp macro="">
      <xdr:nvCxnSpPr>
        <xdr:cNvPr id="6" name="Conector recto 20">
          <a:extLst>
            <a:ext uri="{FF2B5EF4-FFF2-40B4-BE49-F238E27FC236}"/>
          </a:extLst>
        </xdr:cNvPr>
        <xdr:cNvCxnSpPr/>
      </xdr:nvCxnSpPr>
      <xdr:spPr>
        <a:xfrm flipV="1">
          <a:off x="834719" y="12328016"/>
          <a:ext cx="184763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900573</xdr:colOff>
      <xdr:row>97</xdr:row>
      <xdr:rowOff>789217</xdr:rowOff>
    </xdr:from>
    <xdr:to>
      <xdr:col>6</xdr:col>
      <xdr:colOff>1005474</xdr:colOff>
      <xdr:row>97</xdr:row>
      <xdr:rowOff>789218</xdr:rowOff>
    </xdr:to>
    <xdr:cxnSp macro="">
      <xdr:nvCxnSpPr>
        <xdr:cNvPr id="7" name="Conector recto 21">
          <a:extLst>
            <a:ext uri="{FF2B5EF4-FFF2-40B4-BE49-F238E27FC236}"/>
          </a:extLst>
        </xdr:cNvPr>
        <xdr:cNvCxnSpPr/>
      </xdr:nvCxnSpPr>
      <xdr:spPr>
        <a:xfrm flipV="1">
          <a:off x="8015748" y="12323992"/>
          <a:ext cx="201942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880218</xdr:colOff>
      <xdr:row>99</xdr:row>
      <xdr:rowOff>808606</xdr:rowOff>
    </xdr:from>
    <xdr:to>
      <xdr:col>6</xdr:col>
      <xdr:colOff>1049193</xdr:colOff>
      <xdr:row>99</xdr:row>
      <xdr:rowOff>808607</xdr:rowOff>
    </xdr:to>
    <xdr:cxnSp macro="">
      <xdr:nvCxnSpPr>
        <xdr:cNvPr id="8" name="Conector recto 22">
          <a:extLst>
            <a:ext uri="{FF2B5EF4-FFF2-40B4-BE49-F238E27FC236}"/>
          </a:extLst>
        </xdr:cNvPr>
        <xdr:cNvCxnSpPr/>
      </xdr:nvCxnSpPr>
      <xdr:spPr>
        <a:xfrm flipV="1">
          <a:off x="7995393" y="12981556"/>
          <a:ext cx="20835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796943</xdr:colOff>
      <xdr:row>96</xdr:row>
      <xdr:rowOff>12710</xdr:rowOff>
    </xdr:from>
    <xdr:to>
      <xdr:col>6</xdr:col>
      <xdr:colOff>979318</xdr:colOff>
      <xdr:row>96</xdr:row>
      <xdr:rowOff>12711</xdr:rowOff>
    </xdr:to>
    <xdr:cxnSp macro="">
      <xdr:nvCxnSpPr>
        <xdr:cNvPr id="9" name="Conector recto 23">
          <a:extLst>
            <a:ext uri="{FF2B5EF4-FFF2-40B4-BE49-F238E27FC236}"/>
          </a:extLst>
        </xdr:cNvPr>
        <xdr:cNvCxnSpPr/>
      </xdr:nvCxnSpPr>
      <xdr:spPr>
        <a:xfrm flipV="1">
          <a:off x="7912118" y="11652260"/>
          <a:ext cx="20969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tabSelected="1" topLeftCell="D1" zoomScaleNormal="100" workbookViewId="0">
      <selection activeCell="H11" sqref="H11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thickBot="1" x14ac:dyDescent="0.35">
      <c r="I1" s="2" t="s">
        <v>25</v>
      </c>
    </row>
    <row r="2" spans="2:9" x14ac:dyDescent="0.25">
      <c r="B2" s="30" t="s">
        <v>28</v>
      </c>
      <c r="C2" s="31"/>
      <c r="D2" s="31"/>
      <c r="E2" s="31"/>
      <c r="F2" s="31"/>
      <c r="G2" s="31"/>
      <c r="H2" s="32"/>
    </row>
    <row r="3" spans="2:9" x14ac:dyDescent="0.25">
      <c r="B3" s="33" t="s">
        <v>0</v>
      </c>
      <c r="C3" s="34"/>
      <c r="D3" s="34"/>
      <c r="E3" s="34"/>
      <c r="F3" s="34"/>
      <c r="G3" s="34"/>
      <c r="H3" s="35"/>
    </row>
    <row r="4" spans="2:9" thickBot="1" x14ac:dyDescent="0.35">
      <c r="B4" s="36" t="s">
        <v>21</v>
      </c>
      <c r="C4" s="37"/>
      <c r="D4" s="37"/>
      <c r="E4" s="37"/>
      <c r="F4" s="37"/>
      <c r="G4" s="37"/>
      <c r="H4" s="38"/>
    </row>
    <row r="5" spans="2:9" ht="36.75" thickBot="1" x14ac:dyDescent="0.3">
      <c r="B5" s="3" t="s">
        <v>1</v>
      </c>
      <c r="C5" s="15"/>
      <c r="D5" s="15" t="s">
        <v>12</v>
      </c>
      <c r="E5" s="15" t="s">
        <v>27</v>
      </c>
      <c r="F5" s="15" t="s">
        <v>13</v>
      </c>
      <c r="G5" s="15" t="s">
        <v>14</v>
      </c>
      <c r="H5" s="15" t="s">
        <v>2</v>
      </c>
    </row>
    <row r="6" spans="2:9" x14ac:dyDescent="0.25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24</v>
      </c>
      <c r="C7" s="7"/>
      <c r="D7" s="17">
        <f>SUM(D8:D10)</f>
        <v>13628940.01</v>
      </c>
      <c r="E7" s="18"/>
      <c r="F7" s="18"/>
      <c r="G7" s="18"/>
      <c r="H7" s="17">
        <f>SUM(D7:G7)</f>
        <v>13628940.01</v>
      </c>
    </row>
    <row r="8" spans="2:9" x14ac:dyDescent="0.25">
      <c r="B8" s="8" t="s">
        <v>3</v>
      </c>
      <c r="C8" s="9"/>
      <c r="D8" s="16">
        <v>13628940.01</v>
      </c>
      <c r="E8" s="19"/>
      <c r="F8" s="19"/>
      <c r="G8" s="19"/>
      <c r="H8" s="16">
        <f>SUM(D8:G8)</f>
        <v>13628940.01</v>
      </c>
    </row>
    <row r="9" spans="2:9" x14ac:dyDescent="0.25">
      <c r="B9" s="8" t="s">
        <v>4</v>
      </c>
      <c r="C9" s="9"/>
      <c r="D9" s="16">
        <v>0</v>
      </c>
      <c r="E9" s="19"/>
      <c r="F9" s="19"/>
      <c r="G9" s="19"/>
      <c r="H9" s="16">
        <f t="shared" ref="H9:H10" si="0">SUM(D9:G9)</f>
        <v>0</v>
      </c>
    </row>
    <row r="10" spans="2:9" x14ac:dyDescent="0.25">
      <c r="B10" s="8" t="s">
        <v>9</v>
      </c>
      <c r="C10" s="9"/>
      <c r="D10" s="16">
        <v>0</v>
      </c>
      <c r="E10" s="19"/>
      <c r="F10" s="19"/>
      <c r="G10" s="19"/>
      <c r="H10" s="16">
        <f t="shared" si="0"/>
        <v>0</v>
      </c>
    </row>
    <row r="11" spans="2:9" ht="14.45" x14ac:dyDescent="0.3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26</v>
      </c>
      <c r="C12" s="7"/>
      <c r="D12" s="18"/>
      <c r="E12" s="17">
        <f>SUM(E14:E17)</f>
        <v>55260690.350000001</v>
      </c>
      <c r="F12" s="17">
        <f>+F13</f>
        <v>29659466.379999999</v>
      </c>
      <c r="G12" s="18"/>
      <c r="H12" s="17">
        <f>SUM(D12:G12)</f>
        <v>84920156.730000004</v>
      </c>
    </row>
    <row r="13" spans="2:9" x14ac:dyDescent="0.25">
      <c r="B13" s="8" t="s">
        <v>5</v>
      </c>
      <c r="C13" s="9"/>
      <c r="D13" s="19"/>
      <c r="E13" s="19"/>
      <c r="F13" s="16">
        <v>29659466.379999999</v>
      </c>
      <c r="G13" s="19"/>
      <c r="H13" s="16">
        <f t="shared" ref="H13:H17" si="1">SUM(D13:G13)</f>
        <v>29659466.379999999</v>
      </c>
    </row>
    <row r="14" spans="2:9" x14ac:dyDescent="0.25">
      <c r="B14" s="8" t="s">
        <v>6</v>
      </c>
      <c r="C14" s="9"/>
      <c r="D14" s="19"/>
      <c r="E14" s="16">
        <v>55260690.350000001</v>
      </c>
      <c r="F14" s="19"/>
      <c r="G14" s="19"/>
      <c r="H14" s="16">
        <f t="shared" si="1"/>
        <v>55260690.350000001</v>
      </c>
    </row>
    <row r="15" spans="2:9" x14ac:dyDescent="0.25">
      <c r="B15" s="8" t="s">
        <v>7</v>
      </c>
      <c r="C15" s="9"/>
      <c r="D15" s="19"/>
      <c r="E15" s="16">
        <v>0</v>
      </c>
      <c r="F15" s="19"/>
      <c r="G15" s="19"/>
      <c r="H15" s="16">
        <f t="shared" si="1"/>
        <v>0</v>
      </c>
    </row>
    <row r="16" spans="2:9" x14ac:dyDescent="0.25">
      <c r="B16" s="8" t="s">
        <v>8</v>
      </c>
      <c r="C16" s="9"/>
      <c r="D16" s="19"/>
      <c r="E16" s="16">
        <v>0</v>
      </c>
      <c r="F16" s="19"/>
      <c r="G16" s="19"/>
      <c r="H16" s="16">
        <f t="shared" si="1"/>
        <v>0</v>
      </c>
    </row>
    <row r="17" spans="2:8" ht="24" x14ac:dyDescent="0.25">
      <c r="B17" s="8" t="s">
        <v>11</v>
      </c>
      <c r="C17" s="9"/>
      <c r="D17" s="19"/>
      <c r="E17" s="16">
        <v>0</v>
      </c>
      <c r="F17" s="19"/>
      <c r="G17" s="19"/>
      <c r="H17" s="16">
        <f t="shared" si="1"/>
        <v>0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23</v>
      </c>
      <c r="C19" s="9"/>
      <c r="D19" s="19"/>
      <c r="E19" s="19"/>
      <c r="F19" s="19"/>
      <c r="G19" s="17">
        <f>SUM(G20:G21)</f>
        <v>0</v>
      </c>
      <c r="H19" s="17">
        <f>SUM(D19:G19)</f>
        <v>0</v>
      </c>
    </row>
    <row r="20" spans="2:8" x14ac:dyDescent="0.25">
      <c r="B20" s="8" t="s">
        <v>15</v>
      </c>
      <c r="C20" s="9"/>
      <c r="D20" s="19"/>
      <c r="E20" s="19"/>
      <c r="F20" s="19"/>
      <c r="G20" s="16">
        <v>0</v>
      </c>
      <c r="H20" s="16">
        <f t="shared" ref="H20:H21" si="2">SUM(D20:G20)</f>
        <v>0</v>
      </c>
    </row>
    <row r="21" spans="2:8" ht="24" x14ac:dyDescent="0.25">
      <c r="B21" s="8" t="s">
        <v>16</v>
      </c>
      <c r="C21" s="9"/>
      <c r="D21" s="19"/>
      <c r="E21" s="19"/>
      <c r="F21" s="19"/>
      <c r="G21" s="16">
        <v>0</v>
      </c>
      <c r="H21" s="16">
        <f t="shared" si="2"/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17</v>
      </c>
      <c r="C23" s="7"/>
      <c r="D23" s="17">
        <f>+D7</f>
        <v>13628940.01</v>
      </c>
      <c r="E23" s="17">
        <f>+E12</f>
        <v>55260690.350000001</v>
      </c>
      <c r="F23" s="17">
        <f>+F12</f>
        <v>29659466.379999999</v>
      </c>
      <c r="G23" s="17">
        <f>+G19</f>
        <v>0</v>
      </c>
      <c r="H23" s="17">
        <f>SUM(D23:G23)</f>
        <v>98549096.739999995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18</v>
      </c>
      <c r="C25" s="7"/>
      <c r="D25" s="17">
        <f>SUM(D26:D28)</f>
        <v>0</v>
      </c>
      <c r="E25" s="18"/>
      <c r="F25" s="18"/>
      <c r="G25" s="18"/>
      <c r="H25" s="17">
        <f>SUM(D25:G25)</f>
        <v>0</v>
      </c>
    </row>
    <row r="26" spans="2:8" x14ac:dyDescent="0.25">
      <c r="B26" s="8" t="s">
        <v>3</v>
      </c>
      <c r="C26" s="9"/>
      <c r="D26" s="16">
        <v>0</v>
      </c>
      <c r="E26" s="19"/>
      <c r="F26" s="19"/>
      <c r="G26" s="19"/>
      <c r="H26" s="16">
        <f t="shared" ref="H26:H28" si="3">SUM(D26:G26)</f>
        <v>0</v>
      </c>
    </row>
    <row r="27" spans="2:8" x14ac:dyDescent="0.25">
      <c r="B27" s="8" t="s">
        <v>4</v>
      </c>
      <c r="C27" s="9"/>
      <c r="D27" s="16">
        <v>0</v>
      </c>
      <c r="E27" s="19"/>
      <c r="F27" s="19"/>
      <c r="G27" s="19"/>
      <c r="H27" s="16">
        <f t="shared" si="3"/>
        <v>0</v>
      </c>
    </row>
    <row r="28" spans="2:8" x14ac:dyDescent="0.25">
      <c r="B28" s="8" t="s">
        <v>9</v>
      </c>
      <c r="C28" s="9"/>
      <c r="D28" s="16">
        <v>0</v>
      </c>
      <c r="E28" s="19"/>
      <c r="F28" s="19"/>
      <c r="G28" s="19"/>
      <c r="H28" s="16">
        <f t="shared" si="3"/>
        <v>0</v>
      </c>
    </row>
    <row r="29" spans="2:8" x14ac:dyDescent="0.25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19</v>
      </c>
      <c r="C30" s="7"/>
      <c r="D30" s="18"/>
      <c r="E30" s="17">
        <f>+E32</f>
        <v>-217648.66</v>
      </c>
      <c r="F30" s="17">
        <f>SUM(F31:F35)</f>
        <v>18484075.870000001</v>
      </c>
      <c r="G30" s="18"/>
      <c r="H30" s="17">
        <f>SUM(D30:G30)</f>
        <v>18266427.210000001</v>
      </c>
    </row>
    <row r="31" spans="2:8" x14ac:dyDescent="0.25">
      <c r="B31" s="8" t="s">
        <v>5</v>
      </c>
      <c r="C31" s="9"/>
      <c r="D31" s="19"/>
      <c r="E31" s="19"/>
      <c r="F31" s="16">
        <v>18484075.870000001</v>
      </c>
      <c r="G31" s="19"/>
      <c r="H31" s="16">
        <f t="shared" ref="H31:H35" si="4">SUM(D31:G31)</f>
        <v>18484075.870000001</v>
      </c>
    </row>
    <row r="32" spans="2:8" x14ac:dyDescent="0.25">
      <c r="B32" s="8" t="s">
        <v>6</v>
      </c>
      <c r="C32" s="9"/>
      <c r="D32" s="19"/>
      <c r="E32" s="16">
        <v>-217648.66</v>
      </c>
      <c r="F32" s="16">
        <v>0</v>
      </c>
      <c r="G32" s="19"/>
      <c r="H32" s="16">
        <f t="shared" si="4"/>
        <v>-217648.66</v>
      </c>
    </row>
    <row r="33" spans="1:9" x14ac:dyDescent="0.25">
      <c r="B33" s="8" t="s">
        <v>7</v>
      </c>
      <c r="C33" s="9"/>
      <c r="D33" s="19"/>
      <c r="E33" s="19"/>
      <c r="F33" s="16">
        <v>0</v>
      </c>
      <c r="G33" s="19"/>
      <c r="H33" s="16">
        <f t="shared" si="4"/>
        <v>0</v>
      </c>
    </row>
    <row r="34" spans="1:9" x14ac:dyDescent="0.25">
      <c r="B34" s="8" t="s">
        <v>8</v>
      </c>
      <c r="C34" s="9"/>
      <c r="D34" s="19"/>
      <c r="E34" s="19"/>
      <c r="F34" s="16">
        <v>0</v>
      </c>
      <c r="G34" s="19"/>
      <c r="H34" s="16">
        <f t="shared" si="4"/>
        <v>0</v>
      </c>
    </row>
    <row r="35" spans="1:9" ht="24" x14ac:dyDescent="0.25">
      <c r="B35" s="8" t="s">
        <v>11</v>
      </c>
      <c r="C35" s="9"/>
      <c r="D35" s="19"/>
      <c r="E35" s="19"/>
      <c r="F35" s="16">
        <v>0</v>
      </c>
      <c r="G35" s="19"/>
      <c r="H35" s="16">
        <f t="shared" si="4"/>
        <v>0</v>
      </c>
    </row>
    <row r="36" spans="1:9" x14ac:dyDescent="0.25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20</v>
      </c>
      <c r="C37" s="9"/>
      <c r="D37" s="19"/>
      <c r="E37" s="19"/>
      <c r="F37" s="19"/>
      <c r="G37" s="17">
        <f>SUM(G38:G39)</f>
        <v>0</v>
      </c>
      <c r="H37" s="17">
        <f>SUM(D37:G37)</f>
        <v>0</v>
      </c>
    </row>
    <row r="38" spans="1:9" x14ac:dyDescent="0.25">
      <c r="B38" s="8" t="s">
        <v>15</v>
      </c>
      <c r="C38" s="9"/>
      <c r="D38" s="19"/>
      <c r="E38" s="19"/>
      <c r="F38" s="19"/>
      <c r="G38" s="16">
        <v>0</v>
      </c>
      <c r="H38" s="16">
        <f t="shared" ref="H38:H39" si="5">SUM(D38:G38)</f>
        <v>0</v>
      </c>
    </row>
    <row r="39" spans="1:9" ht="24" x14ac:dyDescent="0.25">
      <c r="B39" s="8" t="s">
        <v>16</v>
      </c>
      <c r="C39" s="9"/>
      <c r="D39" s="19"/>
      <c r="E39" s="19"/>
      <c r="F39" s="19"/>
      <c r="G39" s="16">
        <v>0</v>
      </c>
      <c r="H39" s="16">
        <f t="shared" si="5"/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22</v>
      </c>
      <c r="C41" s="11"/>
      <c r="D41" s="20">
        <f>+D23+D25</f>
        <v>13628940.01</v>
      </c>
      <c r="E41" s="20">
        <f>+E23+E30</f>
        <v>55043041.690000005</v>
      </c>
      <c r="F41" s="20">
        <f>+F23+F30+F6</f>
        <v>48143542.25</v>
      </c>
      <c r="G41" s="20">
        <f>+G23+G37</f>
        <v>0</v>
      </c>
      <c r="H41" s="20">
        <f>SUM(D41:G41)</f>
        <v>116815523.95</v>
      </c>
    </row>
    <row r="42" spans="1:9" x14ac:dyDescent="0.25">
      <c r="B42" s="12"/>
      <c r="C42" s="12"/>
    </row>
    <row r="43" spans="1:9" ht="46.9" customHeight="1" x14ac:dyDescent="0.25">
      <c r="B43" s="39" t="s">
        <v>10</v>
      </c>
      <c r="C43" s="39"/>
      <c r="D43" s="39"/>
      <c r="E43" s="39"/>
      <c r="F43" s="39"/>
      <c r="G43" s="39"/>
      <c r="H43" s="39"/>
      <c r="I43" s="13"/>
    </row>
    <row r="44" spans="1:9" x14ac:dyDescent="0.25">
      <c r="B44" s="12"/>
      <c r="C44" s="12"/>
    </row>
    <row r="45" spans="1:9" hidden="1" x14ac:dyDescent="0.25">
      <c r="B45" s="12"/>
      <c r="C45" s="12"/>
    </row>
    <row r="46" spans="1:9" hidden="1" x14ac:dyDescent="0.25">
      <c r="A46" s="14"/>
      <c r="B46" s="12"/>
      <c r="C46" s="12"/>
    </row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7" hidden="1" x14ac:dyDescent="0.25"/>
    <row r="82" spans="2:7" hidden="1" x14ac:dyDescent="0.25"/>
    <row r="83" spans="2:7" hidden="1" x14ac:dyDescent="0.25"/>
    <row r="84" spans="2:7" hidden="1" x14ac:dyDescent="0.25"/>
    <row r="85" spans="2:7" hidden="1" x14ac:dyDescent="0.25"/>
    <row r="86" spans="2:7" hidden="1" x14ac:dyDescent="0.25"/>
    <row r="87" spans="2:7" hidden="1" x14ac:dyDescent="0.25"/>
    <row r="88" spans="2:7" hidden="1" x14ac:dyDescent="0.25"/>
    <row r="89" spans="2:7" hidden="1" x14ac:dyDescent="0.25"/>
    <row r="90" spans="2:7" hidden="1" x14ac:dyDescent="0.25"/>
    <row r="91" spans="2:7" hidden="1" x14ac:dyDescent="0.25"/>
    <row r="92" spans="2:7" hidden="1" x14ac:dyDescent="0.25"/>
    <row r="93" spans="2:7" hidden="1" x14ac:dyDescent="0.25"/>
    <row r="96" spans="2:7" s="21" customFormat="1" ht="22.5" customHeight="1" x14ac:dyDescent="0.25">
      <c r="B96" s="22"/>
      <c r="C96" s="22"/>
      <c r="D96" s="22"/>
      <c r="F96" s="22"/>
      <c r="G96" s="23"/>
    </row>
    <row r="97" spans="2:7" s="21" customFormat="1" ht="14.25" customHeight="1" x14ac:dyDescent="0.25">
      <c r="B97" s="28" t="s">
        <v>40</v>
      </c>
      <c r="C97" s="28"/>
      <c r="D97" s="24"/>
      <c r="F97" s="28" t="s">
        <v>29</v>
      </c>
      <c r="G97" s="28"/>
    </row>
    <row r="98" spans="2:7" s="25" customFormat="1" ht="39.75" customHeight="1" x14ac:dyDescent="0.25">
      <c r="B98" s="29" t="s">
        <v>30</v>
      </c>
      <c r="C98" s="29"/>
      <c r="D98" s="26"/>
      <c r="F98" s="29" t="s">
        <v>31</v>
      </c>
      <c r="G98" s="29"/>
    </row>
    <row r="99" spans="2:7" s="21" customFormat="1" ht="12" customHeight="1" x14ac:dyDescent="0.25">
      <c r="B99" s="28" t="s">
        <v>32</v>
      </c>
      <c r="C99" s="28"/>
      <c r="D99" s="24"/>
      <c r="F99" s="28" t="s">
        <v>33</v>
      </c>
      <c r="G99" s="28"/>
    </row>
    <row r="100" spans="2:7" s="25" customFormat="1" ht="39.75" customHeight="1" x14ac:dyDescent="0.25">
      <c r="B100" s="29" t="s">
        <v>34</v>
      </c>
      <c r="C100" s="29"/>
      <c r="D100" s="26"/>
      <c r="F100" s="29" t="s">
        <v>35</v>
      </c>
      <c r="G100" s="29"/>
    </row>
    <row r="101" spans="2:7" s="21" customFormat="1" x14ac:dyDescent="0.25">
      <c r="B101" s="28" t="s">
        <v>36</v>
      </c>
      <c r="C101" s="28"/>
      <c r="D101" s="24"/>
      <c r="F101" s="28" t="s">
        <v>37</v>
      </c>
      <c r="G101" s="28"/>
    </row>
    <row r="102" spans="2:7" s="25" customFormat="1" x14ac:dyDescent="0.25">
      <c r="B102" s="29" t="s">
        <v>38</v>
      </c>
      <c r="C102" s="29"/>
      <c r="D102" s="26"/>
      <c r="F102" s="29" t="s">
        <v>39</v>
      </c>
      <c r="G102" s="29"/>
    </row>
    <row r="103" spans="2:7" s="21" customFormat="1" x14ac:dyDescent="0.25"/>
    <row r="104" spans="2:7" s="27" customFormat="1" x14ac:dyDescent="0.25"/>
  </sheetData>
  <mergeCells count="16">
    <mergeCell ref="B2:H2"/>
    <mergeCell ref="B3:H3"/>
    <mergeCell ref="B4:H4"/>
    <mergeCell ref="B43:H43"/>
    <mergeCell ref="B97:C97"/>
    <mergeCell ref="F97:G97"/>
    <mergeCell ref="B101:C101"/>
    <mergeCell ref="F101:G101"/>
    <mergeCell ref="B102:C102"/>
    <mergeCell ref="F102:G102"/>
    <mergeCell ref="B98:C98"/>
    <mergeCell ref="F98:G98"/>
    <mergeCell ref="B99:C99"/>
    <mergeCell ref="F99:G99"/>
    <mergeCell ref="B100:C100"/>
    <mergeCell ref="F100:G100"/>
  </mergeCells>
  <pageMargins left="0.59055118110236227" right="0.19685039370078741" top="0.59055118110236227" bottom="0.3937007874015748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JORGE</cp:lastModifiedBy>
  <cp:lastPrinted>2018-07-21T17:54:16Z</cp:lastPrinted>
  <dcterms:created xsi:type="dcterms:W3CDTF">2015-10-07T18:29:34Z</dcterms:created>
  <dcterms:modified xsi:type="dcterms:W3CDTF">2018-07-21T17:54:32Z</dcterms:modified>
</cp:coreProperties>
</file>