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29" i="1" l="1"/>
  <c r="J10" i="1"/>
  <c r="J11" i="1"/>
  <c r="J12" i="1"/>
  <c r="J13" i="1"/>
  <c r="J14" i="1"/>
  <c r="J15" i="1"/>
  <c r="J16" i="1"/>
  <c r="J17" i="1"/>
  <c r="J18" i="1"/>
  <c r="J19" i="1"/>
  <c r="J9" i="1"/>
  <c r="J20" i="1"/>
  <c r="I9" i="1"/>
  <c r="I29" i="1" s="1"/>
  <c r="H9" i="1"/>
  <c r="G29" i="1"/>
  <c r="G10" i="1"/>
  <c r="G11" i="1"/>
  <c r="G12" i="1"/>
  <c r="G13" i="1"/>
  <c r="G14" i="1"/>
  <c r="G15" i="1"/>
  <c r="G16" i="1"/>
  <c r="G17" i="1"/>
  <c r="G18" i="1"/>
  <c r="G19" i="1"/>
  <c r="G9" i="1"/>
  <c r="E29" i="1"/>
  <c r="E9" i="1"/>
  <c r="H29" i="1" l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<sst xmlns="http://schemas.openxmlformats.org/spreadsheetml/2006/main" count="38" uniqueCount="35">
  <si>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</si>
  <si>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</si>
  <si>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</si>
  <si>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</si>
  <si>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</si>
  <si>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</si>
  <si>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</si>
  <si>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</si>
  <si>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</si>
  <si>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</si>
  <si>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</si>
  <si>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</si>
  <si>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</si>
  <si>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</si>
  <si>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</si>
  <si>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</si>
  <si>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</si>
  <si>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</si>
  <si>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</si>
  <si>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</si>
  <si>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</si>
  <si>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</si>
  <si>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</si>
  <si>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</si>
  <si>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</si>
  <si>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</si>
  <si>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</si>
  <si>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</si>
  <si>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</si>
  <si>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</si>
  <si>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</si>
  <si>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</si>
  <si>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2018</t>
  </si>
  <si>
    <t>ASEC_EAICFF_2doTRIM_O6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</si>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</sst>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N25" sqref="N25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1" t="s">
        <v>33</v>
      </c>
      <c r="L2" s="22"/>
    </row>
    <row r="3" spans="2:12" x14ac:dyDescent="0.2">
      <c r="B3" s="43" t="s">
        <v>34</v>
      </c>
      <c r="C3" s="44"/>
      <c r="D3" s="44"/>
      <c r="E3" s="44"/>
      <c r="F3" s="44"/>
      <c r="G3" s="44"/>
      <c r="H3" s="44"/>
      <c r="I3" s="44"/>
      <c r="J3" s="45"/>
    </row>
    <row r="4" spans="2:12" x14ac:dyDescent="0.2">
      <c r="B4" s="46" t="s">
        <v>0</v>
      </c>
      <c r="C4" s="47"/>
      <c r="D4" s="47"/>
      <c r="E4" s="47"/>
      <c r="F4" s="47"/>
      <c r="G4" s="47"/>
      <c r="H4" s="47"/>
      <c r="I4" s="47"/>
      <c r="J4" s="48"/>
    </row>
    <row r="5" spans="2:12" ht="12.75" thickBot="1" x14ac:dyDescent="0.25">
      <c r="B5" s="49" t="s">
        <v>32</v>
      </c>
      <c r="C5" s="50"/>
      <c r="D5" s="50"/>
      <c r="E5" s="50"/>
      <c r="F5" s="50"/>
      <c r="G5" s="50"/>
      <c r="H5" s="50"/>
      <c r="I5" s="50"/>
      <c r="J5" s="51"/>
    </row>
    <row r="6" spans="2:12" ht="12.75" thickBot="1" x14ac:dyDescent="0.25">
      <c r="B6" s="52" t="s">
        <v>1</v>
      </c>
      <c r="C6" s="53"/>
      <c r="D6" s="54"/>
      <c r="E6" s="61" t="s">
        <v>2</v>
      </c>
      <c r="F6" s="62"/>
      <c r="G6" s="62"/>
      <c r="H6" s="62"/>
      <c r="I6" s="62"/>
      <c r="J6" s="63" t="s">
        <v>3</v>
      </c>
    </row>
    <row r="7" spans="2:12" ht="24.75" thickBot="1" x14ac:dyDescent="0.25">
      <c r="B7" s="55"/>
      <c r="C7" s="56"/>
      <c r="D7" s="57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64"/>
    </row>
    <row r="8" spans="2:12" ht="12.75" thickBot="1" x14ac:dyDescent="0.25">
      <c r="B8" s="58"/>
      <c r="C8" s="59"/>
      <c r="D8" s="60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65" t="s">
        <v>11</v>
      </c>
      <c r="C9" s="66"/>
      <c r="D9" s="67"/>
      <c r="E9" s="6">
        <f>(E10+E11+E12+E13+E16+E19)</f>
        <v>2383647025.04</v>
      </c>
      <c r="F9" s="7">
        <v>0</v>
      </c>
      <c r="G9" s="8">
        <f>(E9+F9)</f>
        <v>2383647025.04</v>
      </c>
      <c r="H9" s="8">
        <f>(H10+H11+H12+H13+H16+H19)</f>
        <v>1421165727.0500002</v>
      </c>
      <c r="I9" s="8">
        <f>(I10+I11+I12+I13+I16+I19)</f>
        <v>1421165727.0500002</v>
      </c>
      <c r="J9" s="8">
        <f>(I9-E9)</f>
        <v>-962481297.98999977</v>
      </c>
    </row>
    <row r="10" spans="2:12" x14ac:dyDescent="0.2">
      <c r="B10" s="9"/>
      <c r="C10" s="39" t="s">
        <v>12</v>
      </c>
      <c r="D10" s="40"/>
      <c r="E10" s="10">
        <v>524479533.17000002</v>
      </c>
      <c r="F10" s="11">
        <v>0</v>
      </c>
      <c r="G10" s="12">
        <f t="shared" ref="G10:G19" si="0">(E10+F10)</f>
        <v>524479533.17000002</v>
      </c>
      <c r="H10" s="12">
        <v>374312169.75</v>
      </c>
      <c r="I10" s="12">
        <v>374312169.75</v>
      </c>
      <c r="J10" s="12">
        <f t="shared" ref="J10:J19" si="1">(I10-E10)</f>
        <v>-150167363.42000002</v>
      </c>
    </row>
    <row r="11" spans="2:12" x14ac:dyDescent="0.2">
      <c r="B11" s="9"/>
      <c r="C11" s="39" t="s">
        <v>13</v>
      </c>
      <c r="D11" s="40"/>
      <c r="E11" s="10">
        <v>28861653.719999999</v>
      </c>
      <c r="F11" s="11">
        <v>0</v>
      </c>
      <c r="G11" s="12">
        <f t="shared" si="0"/>
        <v>28861653.719999999</v>
      </c>
      <c r="H11" s="12">
        <v>24407062.579999998</v>
      </c>
      <c r="I11" s="12">
        <v>24407062.579999998</v>
      </c>
      <c r="J11" s="12">
        <f t="shared" si="1"/>
        <v>-4454591.1400000006</v>
      </c>
    </row>
    <row r="12" spans="2:12" x14ac:dyDescent="0.2">
      <c r="B12" s="9"/>
      <c r="C12" s="39" t="s">
        <v>14</v>
      </c>
      <c r="D12" s="40"/>
      <c r="E12" s="10">
        <v>246367996.44999999</v>
      </c>
      <c r="F12" s="11">
        <v>0</v>
      </c>
      <c r="G12" s="12">
        <f t="shared" si="0"/>
        <v>246367996.44999999</v>
      </c>
      <c r="H12" s="12">
        <v>133486712.79000001</v>
      </c>
      <c r="I12" s="12">
        <v>133486712.79000001</v>
      </c>
      <c r="J12" s="12">
        <f t="shared" si="1"/>
        <v>-112881283.65999998</v>
      </c>
    </row>
    <row r="13" spans="2:12" x14ac:dyDescent="0.2">
      <c r="B13" s="9"/>
      <c r="C13" s="39" t="s">
        <v>15</v>
      </c>
      <c r="D13" s="40"/>
      <c r="E13" s="10">
        <v>37663592.329999998</v>
      </c>
      <c r="F13" s="11">
        <v>0</v>
      </c>
      <c r="G13" s="12">
        <f t="shared" si="0"/>
        <v>37663592.329999998</v>
      </c>
      <c r="H13" s="12">
        <v>29897229.59</v>
      </c>
      <c r="I13" s="12">
        <v>29897229.59</v>
      </c>
      <c r="J13" s="12">
        <f t="shared" si="1"/>
        <v>-7766362.7399999984</v>
      </c>
    </row>
    <row r="14" spans="2:12" x14ac:dyDescent="0.2">
      <c r="B14" s="9"/>
      <c r="C14" s="37" t="s">
        <v>16</v>
      </c>
      <c r="D14" s="38"/>
      <c r="E14" s="10">
        <v>37663592.329999998</v>
      </c>
      <c r="F14" s="11">
        <v>0</v>
      </c>
      <c r="G14" s="12">
        <f t="shared" si="0"/>
        <v>37663592.329999998</v>
      </c>
      <c r="H14" s="12">
        <v>29897229.59</v>
      </c>
      <c r="I14" s="12">
        <v>29897229.59</v>
      </c>
      <c r="J14" s="12">
        <f t="shared" si="1"/>
        <v>-7766362.7399999984</v>
      </c>
    </row>
    <row r="15" spans="2:12" x14ac:dyDescent="0.2">
      <c r="B15" s="9"/>
      <c r="C15" s="37" t="s">
        <v>17</v>
      </c>
      <c r="D15" s="38"/>
      <c r="E15" s="10">
        <v>0</v>
      </c>
      <c r="F15" s="11">
        <v>0</v>
      </c>
      <c r="G15" s="12">
        <f t="shared" si="0"/>
        <v>0</v>
      </c>
      <c r="H15" s="12">
        <v>0</v>
      </c>
      <c r="I15" s="12">
        <v>0</v>
      </c>
      <c r="J15" s="12">
        <f t="shared" si="1"/>
        <v>0</v>
      </c>
    </row>
    <row r="16" spans="2:12" x14ac:dyDescent="0.2">
      <c r="B16" s="9"/>
      <c r="C16" s="39" t="s">
        <v>18</v>
      </c>
      <c r="D16" s="40"/>
      <c r="E16" s="10">
        <v>68656242.319999993</v>
      </c>
      <c r="F16" s="11">
        <v>0</v>
      </c>
      <c r="G16" s="12">
        <f t="shared" si="0"/>
        <v>68656242.319999993</v>
      </c>
      <c r="H16" s="12">
        <v>24962354.140000001</v>
      </c>
      <c r="I16" s="12">
        <v>24962354.140000001</v>
      </c>
      <c r="J16" s="12">
        <f t="shared" si="1"/>
        <v>-43693888.179999992</v>
      </c>
    </row>
    <row r="17" spans="2:10" x14ac:dyDescent="0.2">
      <c r="B17" s="9"/>
      <c r="C17" s="41" t="s">
        <v>16</v>
      </c>
      <c r="D17" s="42"/>
      <c r="E17" s="10">
        <v>68656242.319999993</v>
      </c>
      <c r="F17" s="11">
        <v>0</v>
      </c>
      <c r="G17" s="12">
        <f t="shared" si="0"/>
        <v>68656242.319999993</v>
      </c>
      <c r="H17" s="12">
        <v>24962354.140000001</v>
      </c>
      <c r="I17" s="12">
        <v>24962354.140000001</v>
      </c>
      <c r="J17" s="12">
        <f t="shared" si="1"/>
        <v>-43693888.179999992</v>
      </c>
    </row>
    <row r="18" spans="2:10" x14ac:dyDescent="0.2">
      <c r="B18" s="9"/>
      <c r="C18" s="41" t="s">
        <v>17</v>
      </c>
      <c r="D18" s="42"/>
      <c r="E18" s="10">
        <v>0</v>
      </c>
      <c r="F18" s="11">
        <v>0</v>
      </c>
      <c r="G18" s="12">
        <f t="shared" si="0"/>
        <v>0</v>
      </c>
      <c r="H18" s="12">
        <v>0</v>
      </c>
      <c r="I18" s="12">
        <v>0</v>
      </c>
      <c r="J18" s="12">
        <f t="shared" si="1"/>
        <v>0</v>
      </c>
    </row>
    <row r="19" spans="2:10" x14ac:dyDescent="0.2">
      <c r="B19" s="9"/>
      <c r="C19" s="39" t="s">
        <v>19</v>
      </c>
      <c r="D19" s="40"/>
      <c r="E19" s="10">
        <v>1477618007.05</v>
      </c>
      <c r="F19" s="11">
        <v>0</v>
      </c>
      <c r="G19" s="12">
        <f t="shared" si="0"/>
        <v>1477618007.05</v>
      </c>
      <c r="H19" s="12">
        <v>834100198.20000005</v>
      </c>
      <c r="I19" s="12">
        <v>834100198.20000005</v>
      </c>
      <c r="J19" s="12">
        <f t="shared" si="1"/>
        <v>-643517808.8499999</v>
      </c>
    </row>
    <row r="20" spans="2:10" ht="25.5" customHeight="1" x14ac:dyDescent="0.2">
      <c r="B20" s="9"/>
      <c r="C20" s="39" t="s">
        <v>20</v>
      </c>
      <c r="D20" s="40"/>
      <c r="E20" s="10">
        <v>0</v>
      </c>
      <c r="F20" s="11">
        <v>0</v>
      </c>
      <c r="G20" s="12">
        <v>0</v>
      </c>
      <c r="H20" s="12">
        <v>0</v>
      </c>
      <c r="I20" s="12">
        <v>0</v>
      </c>
      <c r="J20" s="12">
        <f t="shared" ref="J20" si="2">(I20-H20)</f>
        <v>0</v>
      </c>
    </row>
    <row r="21" spans="2:10" ht="4.5" customHeight="1" x14ac:dyDescent="0.2">
      <c r="B21" s="9"/>
      <c r="C21" s="35"/>
      <c r="D21" s="36"/>
      <c r="E21" s="10"/>
      <c r="F21" s="11"/>
      <c r="G21" s="12"/>
      <c r="H21" s="12"/>
      <c r="I21" s="12"/>
      <c r="J21" s="12"/>
    </row>
    <row r="22" spans="2:10" s="2" customFormat="1" x14ac:dyDescent="0.2">
      <c r="B22" s="23" t="s">
        <v>21</v>
      </c>
      <c r="C22" s="24"/>
      <c r="D22" s="25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39" t="s">
        <v>22</v>
      </c>
      <c r="D23" s="40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39" t="s">
        <v>23</v>
      </c>
      <c r="D24" s="40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39" t="s">
        <v>20</v>
      </c>
      <c r="D25" s="40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35"/>
      <c r="D26" s="36"/>
      <c r="E26" s="10"/>
      <c r="F26" s="11"/>
      <c r="G26" s="12"/>
      <c r="H26" s="12"/>
      <c r="I26" s="12"/>
      <c r="J26" s="12"/>
    </row>
    <row r="27" spans="2:10" s="2" customFormat="1" x14ac:dyDescent="0.2">
      <c r="B27" s="23" t="s">
        <v>24</v>
      </c>
      <c r="C27" s="24"/>
      <c r="D27" s="25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26" t="s">
        <v>25</v>
      </c>
      <c r="D28" s="27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28" t="s">
        <v>26</v>
      </c>
      <c r="C29" s="29"/>
      <c r="D29" s="30"/>
      <c r="E29" s="17">
        <f>(E9+E22+E27)</f>
        <v>2383647025.04</v>
      </c>
      <c r="F29" s="18">
        <v>0</v>
      </c>
      <c r="G29" s="18">
        <f>(E29+F29)</f>
        <v>2383647025.04</v>
      </c>
      <c r="H29" s="8">
        <f>(H9+H22+H27)</f>
        <v>1421165727.0500002</v>
      </c>
      <c r="I29" s="8">
        <f>(I9+I22+I27)</f>
        <v>1421165727.0500002</v>
      </c>
      <c r="J29" s="31">
        <f>(I29-E29)</f>
        <v>-962481297.98999977</v>
      </c>
    </row>
    <row r="30" spans="2:10" ht="12.75" thickBot="1" x14ac:dyDescent="0.25">
      <c r="B30" s="19"/>
      <c r="C30" s="19"/>
      <c r="D30" s="19"/>
      <c r="E30" s="20"/>
      <c r="F30" s="20"/>
      <c r="G30" s="20"/>
      <c r="H30" s="33" t="s">
        <v>27</v>
      </c>
      <c r="I30" s="34"/>
      <c r="J30" s="32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5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2018-07-19T17:21:48Z</cp:lastPrinted>
  <dcterms:created xsi:type="dcterms:W3CDTF">2015-10-07T18:38:07Z</dcterms:created>
  <dcterms:modified xsi:type="dcterms:W3CDTF">2018-09-12T17:41:43Z</dcterms:modified>
</cp:coreProperties>
</file>