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37" i="1" l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H28" i="1" s="1"/>
  <c r="D30" i="1"/>
  <c r="D28" i="1" s="1"/>
  <c r="H29" i="1"/>
  <c r="D29" i="1"/>
  <c r="H9" i="1"/>
  <c r="D39" i="1"/>
  <c r="E39" i="1"/>
  <c r="F39" i="1"/>
  <c r="G39" i="1"/>
  <c r="H39" i="1"/>
  <c r="C39" i="1"/>
  <c r="E28" i="1"/>
  <c r="F28" i="1"/>
  <c r="G28" i="1"/>
  <c r="C28" i="1"/>
  <c r="D19" i="1"/>
  <c r="E19" i="1"/>
  <c r="F19" i="1"/>
  <c r="G19" i="1"/>
  <c r="H19" i="1"/>
  <c r="C19" i="1"/>
  <c r="D9" i="1"/>
  <c r="E9" i="1"/>
  <c r="F9" i="1"/>
  <c r="F44" i="1" s="1"/>
  <c r="G9" i="1"/>
  <c r="G44" i="1" s="1"/>
  <c r="C9" i="1"/>
  <c r="E44" i="1" l="1"/>
  <c r="H44" i="1"/>
  <c r="C44" i="1"/>
  <c r="D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<sst xmlns="http://schemas.openxmlformats.org/spreadsheetml/2006/main" count="52" uniqueCount="52">
  <si>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</si>
  <si>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</si>
  <si>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</si>
  <si>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</si>
  <si>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</si>
  <si>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</si>
  <si>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</si>
  <si>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</si>
  <si>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</si>
  <si>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</si>
  <si>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</si>
  <si>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</si>
  <si>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</si>
  <si>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</si>
  <si>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</si>
  <si>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</si>
  <si>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</si>
  <si>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</si>
  <si>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</si>
  <si>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</si>
  <si>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</si>
  <si>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</si>
  <si>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</si>
  <si>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</si>
  <si>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</si>
  <si>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</si>
  <si>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</si>
  <si>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</si>
  <si>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</si>
  <si>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</si>
  <si>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</si>
  <si>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</si>
  <si>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</si>
  <si>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</si>
  <si>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</si>
  <si>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</si>
  <si>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</si>
  <si>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</si>
  <si>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</si>
  <si>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</si>
  <si>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</si>
  <si>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</si>
  <si>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</si>
  <si>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</si>
  <si>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</si>
  <si>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</si>
  <si>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</si>
  <si>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</si>
  <si>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</si>
  <si>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2018</t>
  </si>
  <si>
    <t>ASEC_EAEPECFG_2doTRIM_V7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</si>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</sst>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6" fillId="0" borderId="18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D12" sqref="D1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2" t="s">
        <v>51</v>
      </c>
      <c r="C2" s="13"/>
      <c r="D2" s="13"/>
      <c r="E2" s="13"/>
      <c r="F2" s="13"/>
      <c r="G2" s="13"/>
      <c r="H2" s="14"/>
    </row>
    <row r="3" spans="2:9" x14ac:dyDescent="0.2">
      <c r="B3" s="15" t="s">
        <v>0</v>
      </c>
      <c r="C3" s="16"/>
      <c r="D3" s="16"/>
      <c r="E3" s="16"/>
      <c r="F3" s="16"/>
      <c r="G3" s="16"/>
      <c r="H3" s="17"/>
    </row>
    <row r="4" spans="2:9" x14ac:dyDescent="0.2">
      <c r="B4" s="15" t="s">
        <v>1</v>
      </c>
      <c r="C4" s="16"/>
      <c r="D4" s="16"/>
      <c r="E4" s="16"/>
      <c r="F4" s="16"/>
      <c r="G4" s="16"/>
      <c r="H4" s="17"/>
    </row>
    <row r="5" spans="2:9" ht="12.75" thickBot="1" x14ac:dyDescent="0.25">
      <c r="B5" s="18" t="s">
        <v>49</v>
      </c>
      <c r="C5" s="19"/>
      <c r="D5" s="19"/>
      <c r="E5" s="19"/>
      <c r="F5" s="19"/>
      <c r="G5" s="19"/>
      <c r="H5" s="20"/>
    </row>
    <row r="6" spans="2:9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9" ht="24.75" thickBot="1" x14ac:dyDescent="0.25">
      <c r="B7" s="22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8"/>
    </row>
    <row r="8" spans="2:9" ht="12.75" thickBot="1" x14ac:dyDescent="0.25">
      <c r="B8" s="23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1555122280</v>
      </c>
      <c r="D9" s="8">
        <f t="shared" ref="D9:H9" si="0">SUM(D10:D17)</f>
        <v>-153900180.42000005</v>
      </c>
      <c r="E9" s="8">
        <f t="shared" si="0"/>
        <v>1401222099.5800002</v>
      </c>
      <c r="F9" s="8">
        <f t="shared" si="0"/>
        <v>523712892.71000004</v>
      </c>
      <c r="G9" s="8">
        <f t="shared" si="0"/>
        <v>513640583.85000002</v>
      </c>
      <c r="H9" s="8">
        <f t="shared" si="0"/>
        <v>877509206.86999989</v>
      </c>
    </row>
    <row r="10" spans="2:9" ht="12" customHeight="1" x14ac:dyDescent="0.2">
      <c r="B10" s="3" t="s">
        <v>13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2:9" ht="14.45" customHeight="1" x14ac:dyDescent="0.2">
      <c r="B11" s="3" t="s">
        <v>14</v>
      </c>
      <c r="C11" s="11">
        <v>249930</v>
      </c>
      <c r="D11" s="11">
        <v>-97917.8</v>
      </c>
      <c r="E11" s="11">
        <v>152012.20000000001</v>
      </c>
      <c r="F11" s="11">
        <v>18118.2</v>
      </c>
      <c r="G11" s="11">
        <v>15860.1</v>
      </c>
      <c r="H11" s="11">
        <v>133894</v>
      </c>
    </row>
    <row r="12" spans="2:9" ht="12" customHeight="1" x14ac:dyDescent="0.2">
      <c r="B12" s="3" t="s">
        <v>15</v>
      </c>
      <c r="C12" s="11">
        <v>210656951</v>
      </c>
      <c r="D12" s="11">
        <v>31086141.159999996</v>
      </c>
      <c r="E12" s="11">
        <v>241743092.16</v>
      </c>
      <c r="F12" s="11">
        <v>124522509.64</v>
      </c>
      <c r="G12" s="11">
        <v>119981905.78</v>
      </c>
      <c r="H12" s="11">
        <v>117220582.52</v>
      </c>
    </row>
    <row r="13" spans="2:9" ht="14.45" customHeight="1" x14ac:dyDescent="0.2">
      <c r="B13" s="3" t="s">
        <v>16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2:9" ht="12" customHeight="1" x14ac:dyDescent="0.2">
      <c r="B14" s="3" t="s">
        <v>17</v>
      </c>
      <c r="C14" s="11">
        <v>765126536</v>
      </c>
      <c r="D14" s="11">
        <v>-264849027.00999999</v>
      </c>
      <c r="E14" s="11">
        <v>500277508.99000001</v>
      </c>
      <c r="F14" s="11">
        <v>110182454.98</v>
      </c>
      <c r="G14" s="11">
        <v>108295413.34999999</v>
      </c>
      <c r="H14" s="11">
        <v>390095054.00999999</v>
      </c>
    </row>
    <row r="15" spans="2:9" ht="14.45" customHeight="1" x14ac:dyDescent="0.2">
      <c r="B15" s="3" t="s">
        <v>18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2:9" ht="25.9" customHeight="1" x14ac:dyDescent="0.2">
      <c r="B16" s="3" t="s">
        <v>19</v>
      </c>
      <c r="C16" s="11">
        <v>487072568</v>
      </c>
      <c r="D16" s="11">
        <v>76922145.549999952</v>
      </c>
      <c r="E16" s="11">
        <v>563994713.54999995</v>
      </c>
      <c r="F16" s="11">
        <v>256731757.61000001</v>
      </c>
      <c r="G16" s="11">
        <v>253300714.96000001</v>
      </c>
      <c r="H16" s="11">
        <v>307262955.93999994</v>
      </c>
    </row>
    <row r="17" spans="2:8" ht="14.45" customHeight="1" x14ac:dyDescent="0.2">
      <c r="B17" s="3" t="s">
        <v>20</v>
      </c>
      <c r="C17" s="11">
        <v>92016295</v>
      </c>
      <c r="D17" s="11">
        <v>3038477.6800000072</v>
      </c>
      <c r="E17" s="11">
        <v>95054772.680000007</v>
      </c>
      <c r="F17" s="11">
        <v>32258052.280000001</v>
      </c>
      <c r="G17" s="11">
        <v>32046689.66</v>
      </c>
      <c r="H17" s="11">
        <v>62796720.400000006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693577150</v>
      </c>
      <c r="D19" s="8">
        <f t="shared" ref="D19:H19" si="1">SUM(D20:D26)</f>
        <v>370799640.69000006</v>
      </c>
      <c r="E19" s="8">
        <f t="shared" si="1"/>
        <v>1064376790.6900001</v>
      </c>
      <c r="F19" s="8">
        <f t="shared" si="1"/>
        <v>529789116.54999995</v>
      </c>
      <c r="G19" s="8">
        <f t="shared" si="1"/>
        <v>450601077.50999999</v>
      </c>
      <c r="H19" s="8">
        <f t="shared" si="1"/>
        <v>534587674.13999999</v>
      </c>
    </row>
    <row r="20" spans="2:8" ht="12" customHeight="1" x14ac:dyDescent="0.2">
      <c r="B20" s="3" t="s">
        <v>22</v>
      </c>
      <c r="C20" s="6">
        <v>211468306</v>
      </c>
      <c r="D20" s="6">
        <v>-9947885.3799999952</v>
      </c>
      <c r="E20" s="6">
        <v>201520420.62</v>
      </c>
      <c r="F20" s="6">
        <v>84096215.719999999</v>
      </c>
      <c r="G20" s="6">
        <v>81196461.540000007</v>
      </c>
      <c r="H20" s="6">
        <v>117424204.90000001</v>
      </c>
    </row>
    <row r="21" spans="2:8" ht="14.45" customHeight="1" x14ac:dyDescent="0.2">
      <c r="B21" s="3" t="s">
        <v>23</v>
      </c>
      <c r="C21" s="6">
        <v>237513016</v>
      </c>
      <c r="D21" s="6">
        <v>355701576.76999998</v>
      </c>
      <c r="E21" s="6">
        <v>593214592.76999998</v>
      </c>
      <c r="F21" s="6">
        <v>332145418.05000001</v>
      </c>
      <c r="G21" s="6">
        <v>262060706.25999999</v>
      </c>
      <c r="H21" s="6">
        <v>261069174.71999997</v>
      </c>
    </row>
    <row r="22" spans="2:8" ht="15" customHeight="1" x14ac:dyDescent="0.2">
      <c r="B22" s="3" t="s">
        <v>24</v>
      </c>
      <c r="C22" s="6">
        <v>142414646</v>
      </c>
      <c r="D22" s="6">
        <v>-41306945.870000005</v>
      </c>
      <c r="E22" s="6">
        <v>101107700.13</v>
      </c>
      <c r="F22" s="6">
        <v>8430248.4399999995</v>
      </c>
      <c r="G22" s="6">
        <v>8267435.5999999996</v>
      </c>
      <c r="H22" s="6">
        <v>92677451.689999998</v>
      </c>
    </row>
    <row r="23" spans="2:8" ht="24.75" customHeight="1" x14ac:dyDescent="0.2">
      <c r="B23" s="3" t="s">
        <v>25</v>
      </c>
      <c r="C23" s="6">
        <v>61688592</v>
      </c>
      <c r="D23" s="6">
        <v>3987917.8800000027</v>
      </c>
      <c r="E23" s="6">
        <v>65676509.880000003</v>
      </c>
      <c r="F23" s="6">
        <v>32647027.420000002</v>
      </c>
      <c r="G23" s="6">
        <v>27006937.59</v>
      </c>
      <c r="H23" s="6">
        <v>33029482.460000001</v>
      </c>
    </row>
    <row r="24" spans="2:8" x14ac:dyDescent="0.2">
      <c r="B24" s="3" t="s">
        <v>27</v>
      </c>
      <c r="C24" s="6">
        <v>10186858</v>
      </c>
      <c r="D24" s="6">
        <v>16610010.23</v>
      </c>
      <c r="E24" s="6">
        <v>26796868.23</v>
      </c>
      <c r="F24" s="6">
        <v>17246069.649999999</v>
      </c>
      <c r="G24" s="6">
        <v>17153673.399999999</v>
      </c>
      <c r="H24" s="6">
        <v>9550798.5800000019</v>
      </c>
    </row>
    <row r="25" spans="2:8" x14ac:dyDescent="0.2">
      <c r="B25" s="3" t="s">
        <v>28</v>
      </c>
      <c r="C25" s="6">
        <v>11855178</v>
      </c>
      <c r="D25" s="6">
        <v>-3775541.7800000003</v>
      </c>
      <c r="E25" s="6">
        <v>8079636.2199999997</v>
      </c>
      <c r="F25" s="6">
        <v>1040723.36</v>
      </c>
      <c r="G25" s="6">
        <v>1012143.46</v>
      </c>
      <c r="H25" s="6">
        <v>7038912.8599999994</v>
      </c>
    </row>
    <row r="26" spans="2:8" x14ac:dyDescent="0.2">
      <c r="B26" s="3" t="s">
        <v>29</v>
      </c>
      <c r="C26" s="6">
        <v>18450554</v>
      </c>
      <c r="D26" s="6">
        <v>49530508.840000004</v>
      </c>
      <c r="E26" s="6">
        <v>67981062.840000004</v>
      </c>
      <c r="F26" s="6">
        <v>54183413.909999996</v>
      </c>
      <c r="G26" s="6">
        <v>53903719.659999996</v>
      </c>
      <c r="H26" s="6">
        <v>13797648.930000007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SUM(C29:C37)</f>
        <v>71300570</v>
      </c>
      <c r="D28" s="8">
        <f t="shared" ref="D28:H28" si="2">SUM(D29:D37)</f>
        <v>20020053.239999998</v>
      </c>
      <c r="E28" s="8">
        <f t="shared" si="2"/>
        <v>91320623.239999995</v>
      </c>
      <c r="F28" s="8">
        <f t="shared" si="2"/>
        <v>44555452.549999997</v>
      </c>
      <c r="G28" s="8">
        <f t="shared" si="2"/>
        <v>44085655.310000002</v>
      </c>
      <c r="H28" s="8">
        <f t="shared" si="2"/>
        <v>46765170.689999998</v>
      </c>
    </row>
    <row r="29" spans="2:8" ht="24" x14ac:dyDescent="0.2">
      <c r="B29" s="3" t="s">
        <v>31</v>
      </c>
      <c r="C29" s="11">
        <v>15817041</v>
      </c>
      <c r="D29" s="11">
        <f>E29-C29</f>
        <v>17509560.789999999</v>
      </c>
      <c r="E29" s="11">
        <v>33326601.789999999</v>
      </c>
      <c r="F29" s="11">
        <v>23396580.710000001</v>
      </c>
      <c r="G29" s="11">
        <v>23334819.77</v>
      </c>
      <c r="H29" s="11">
        <f>E29-F29</f>
        <v>9930021.0799999982</v>
      </c>
    </row>
    <row r="30" spans="2:8" x14ac:dyDescent="0.2">
      <c r="B30" s="3" t="s">
        <v>32</v>
      </c>
      <c r="C30" s="11">
        <v>3297429</v>
      </c>
      <c r="D30" s="11">
        <f t="shared" ref="D30:D36" si="3">E30-C30</f>
        <v>10908033.4</v>
      </c>
      <c r="E30" s="11">
        <v>14205462.4</v>
      </c>
      <c r="F30" s="11">
        <v>4832316.24</v>
      </c>
      <c r="G30" s="11">
        <v>4738664.9800000004</v>
      </c>
      <c r="H30" s="11">
        <f t="shared" ref="H30:H37" si="4">E30-F30</f>
        <v>9373146.1600000001</v>
      </c>
    </row>
    <row r="31" spans="2:8" x14ac:dyDescent="0.2">
      <c r="B31" s="3" t="s">
        <v>33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v>0</v>
      </c>
      <c r="H31" s="11">
        <f t="shared" si="4"/>
        <v>0</v>
      </c>
    </row>
    <row r="32" spans="2:8" x14ac:dyDescent="0.2">
      <c r="B32" s="3" t="s">
        <v>34</v>
      </c>
      <c r="C32" s="11">
        <v>0</v>
      </c>
      <c r="D32" s="11">
        <f t="shared" si="3"/>
        <v>0</v>
      </c>
      <c r="E32" s="11">
        <v>0</v>
      </c>
      <c r="F32" s="11">
        <v>0</v>
      </c>
      <c r="G32" s="11">
        <v>0</v>
      </c>
      <c r="H32" s="11">
        <f t="shared" si="4"/>
        <v>0</v>
      </c>
    </row>
    <row r="33" spans="2:8" x14ac:dyDescent="0.2">
      <c r="B33" s="3" t="s">
        <v>35</v>
      </c>
      <c r="C33" s="11">
        <v>28772603</v>
      </c>
      <c r="D33" s="11">
        <f t="shared" si="3"/>
        <v>-1129815.4699999988</v>
      </c>
      <c r="E33" s="11">
        <v>27642787.530000001</v>
      </c>
      <c r="F33" s="11">
        <v>13681976.76</v>
      </c>
      <c r="G33" s="11">
        <v>13681976.76</v>
      </c>
      <c r="H33" s="11">
        <f t="shared" si="4"/>
        <v>13960810.770000001</v>
      </c>
    </row>
    <row r="34" spans="2:8" x14ac:dyDescent="0.2">
      <c r="B34" s="3" t="s">
        <v>36</v>
      </c>
      <c r="C34" s="11">
        <v>0</v>
      </c>
      <c r="D34" s="11">
        <f t="shared" si="3"/>
        <v>0</v>
      </c>
      <c r="E34" s="11">
        <v>0</v>
      </c>
      <c r="F34" s="11">
        <v>0</v>
      </c>
      <c r="G34" s="11">
        <v>0</v>
      </c>
      <c r="H34" s="11">
        <f t="shared" si="4"/>
        <v>0</v>
      </c>
    </row>
    <row r="35" spans="2:8" x14ac:dyDescent="0.2">
      <c r="B35" s="3" t="s">
        <v>37</v>
      </c>
      <c r="C35" s="11">
        <v>1059279</v>
      </c>
      <c r="D35" s="11">
        <f t="shared" si="3"/>
        <v>2281707.16</v>
      </c>
      <c r="E35" s="11">
        <v>3340986.16</v>
      </c>
      <c r="F35" s="11">
        <v>1831744.54</v>
      </c>
      <c r="G35" s="11">
        <v>1575724.6</v>
      </c>
      <c r="H35" s="11">
        <f t="shared" si="4"/>
        <v>1509241.62</v>
      </c>
    </row>
    <row r="36" spans="2:8" x14ac:dyDescent="0.2">
      <c r="B36" s="3" t="s">
        <v>38</v>
      </c>
      <c r="C36" s="11">
        <v>22354218</v>
      </c>
      <c r="D36" s="11">
        <f t="shared" si="3"/>
        <v>-9549432.6400000006</v>
      </c>
      <c r="E36" s="11">
        <v>12804785.359999999</v>
      </c>
      <c r="F36" s="11">
        <v>812834.3</v>
      </c>
      <c r="G36" s="11">
        <v>754469.2</v>
      </c>
      <c r="H36" s="11">
        <f t="shared" si="4"/>
        <v>11991951.059999999</v>
      </c>
    </row>
    <row r="37" spans="2:8" x14ac:dyDescent="0.2">
      <c r="B37" s="3" t="s">
        <v>39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4"/>
        <v>0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f>SUM(C40:C43)</f>
        <v>0</v>
      </c>
      <c r="D39" s="8">
        <f t="shared" ref="D39:H39" si="5">SUM(D40:D43)</f>
        <v>0</v>
      </c>
      <c r="E39" s="8">
        <f t="shared" si="5"/>
        <v>0</v>
      </c>
      <c r="F39" s="8">
        <f t="shared" si="5"/>
        <v>0</v>
      </c>
      <c r="G39" s="8">
        <f t="shared" si="5"/>
        <v>0</v>
      </c>
      <c r="H39" s="8">
        <f t="shared" si="5"/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(C9+C19+C28+C39)</f>
        <v>2320000000</v>
      </c>
      <c r="D44" s="7">
        <f t="shared" ref="D44:H44" si="6">(D9+D19+D28+D39)</f>
        <v>236919513.51000002</v>
      </c>
      <c r="E44" s="7">
        <f t="shared" si="6"/>
        <v>2556919513.5100002</v>
      </c>
      <c r="F44" s="7">
        <f t="shared" si="6"/>
        <v>1098057461.8099999</v>
      </c>
      <c r="G44" s="7">
        <f t="shared" si="6"/>
        <v>1008327316.6700001</v>
      </c>
      <c r="H44" s="7">
        <f t="shared" si="6"/>
        <v>1458862051.6999998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2018-07-19T16:33:38Z</cp:lastPrinted>
  <dcterms:created xsi:type="dcterms:W3CDTF">2015-10-07T18:41:16Z</dcterms:created>
  <dcterms:modified xsi:type="dcterms:W3CDTF">2018-09-12T17:44:15Z</dcterms:modified>
</cp:coreProperties>
</file>