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<sst xmlns="http://schemas.openxmlformats.org/spreadsheetml/2006/main" count="67" uniqueCount="65">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</sst>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zoomScalePageLayoutView="115" workbookViewId="0">
      <selection activeCell="G52" sqref="G52:J52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5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63</v>
      </c>
      <c r="C4" s="65"/>
      <c r="D4" s="65"/>
      <c r="E4" s="65"/>
      <c r="F4" s="65"/>
      <c r="G4" s="65"/>
      <c r="H4" s="65"/>
      <c r="I4" s="65"/>
      <c r="J4" s="66"/>
    </row>
    <row r="5" spans="2:10" ht="15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5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400332097.39999998</v>
      </c>
      <c r="E8" s="7">
        <v>15879096.34</v>
      </c>
      <c r="F8" s="38"/>
      <c r="G8" s="8" t="s">
        <v>6</v>
      </c>
      <c r="H8" s="14"/>
      <c r="I8" s="7">
        <v>111103937.41</v>
      </c>
      <c r="J8" s="24">
        <v>51038509.710000001</v>
      </c>
    </row>
    <row r="9" spans="2:10" ht="21.75" customHeight="1" x14ac:dyDescent="0.25">
      <c r="B9" s="6" t="s">
        <v>7</v>
      </c>
      <c r="C9" s="14"/>
      <c r="D9" s="7">
        <v>99933422.659999996</v>
      </c>
      <c r="E9" s="7">
        <v>105260865.09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84207.3</v>
      </c>
      <c r="E12" s="9">
        <v>84207.3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500349727.35999995</v>
      </c>
      <c r="E16" s="7">
        <f>SUM(E8:E15)</f>
        <v>121224168.73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111103937.41</v>
      </c>
      <c r="J17" s="24">
        <f>SUM(J8:J16)</f>
        <v>51038509.710000001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8931986.8699999992</v>
      </c>
      <c r="E20" s="7">
        <v>8468154.9100000001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1636431846.3199999</v>
      </c>
      <c r="E21" s="7">
        <v>1521993108.9100001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546472361.62</v>
      </c>
      <c r="E22" s="7">
        <v>519689233.06</v>
      </c>
      <c r="F22" s="38"/>
      <c r="G22" s="8" t="s">
        <v>30</v>
      </c>
      <c r="H22" s="14"/>
      <c r="I22" s="21">
        <v>0</v>
      </c>
      <c r="J22" s="25">
        <v>0</v>
      </c>
    </row>
    <row r="23" spans="2:10" ht="15" x14ac:dyDescent="0.25">
      <c r="B23" s="6" t="s">
        <v>31</v>
      </c>
      <c r="C23" s="14"/>
      <c r="D23" s="7">
        <v>3780208.15</v>
      </c>
      <c r="E23" s="7">
        <v>3760720.15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466342696.01999998</v>
      </c>
      <c r="E25" s="9">
        <v>409901928.76999998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2661959098.98</v>
      </c>
      <c r="E29" s="9">
        <f>SUM(E19:E28)</f>
        <v>2463813145.8000002</v>
      </c>
      <c r="F29" s="38"/>
      <c r="G29" s="15" t="s">
        <v>40</v>
      </c>
      <c r="H29" s="15"/>
      <c r="I29" s="22">
        <f>(I17+I27)</f>
        <v>111103937.41</v>
      </c>
      <c r="J29" s="28">
        <f>(J17+J27)</f>
        <v>51038509.710000001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(D16+D29)</f>
        <v>3162308826.3400002</v>
      </c>
      <c r="E31" s="22">
        <f>(E16+E29)</f>
        <v>2585037314.5300002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26373884.140000001</v>
      </c>
      <c r="J33" s="28">
        <f>SUM(J34:J36)</f>
        <v>26373884.140000001</v>
      </c>
    </row>
    <row r="34" spans="2:10" ht="15" x14ac:dyDescent="0.25">
      <c r="B34" s="47"/>
      <c r="C34" s="48"/>
      <c r="D34" s="48"/>
      <c r="E34" s="48"/>
      <c r="F34" s="38"/>
      <c r="G34" s="8" t="s">
        <v>45</v>
      </c>
      <c r="H34" s="14"/>
      <c r="I34" s="23">
        <v>25779853.75</v>
      </c>
      <c r="J34" s="24">
        <v>25779853.75</v>
      </c>
    </row>
    <row r="35" spans="2:10" ht="15" x14ac:dyDescent="0.25">
      <c r="B35" s="47"/>
      <c r="C35" s="48"/>
      <c r="D35" s="48"/>
      <c r="E35" s="48"/>
      <c r="F35" s="38"/>
      <c r="G35" s="8" t="s">
        <v>46</v>
      </c>
      <c r="H35" s="14"/>
      <c r="I35" s="23">
        <v>594030.39</v>
      </c>
      <c r="J35" s="24">
        <v>594030.39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3024831004.7800002</v>
      </c>
      <c r="J38" s="32">
        <f>SUM(J39:J43)</f>
        <v>2507624920.6699996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520790386.45999998</v>
      </c>
      <c r="J39" s="24">
        <v>517686629.98000002</v>
      </c>
    </row>
    <row r="40" spans="2:10" ht="15" x14ac:dyDescent="0.25">
      <c r="B40" s="49"/>
      <c r="C40" s="50"/>
      <c r="D40" s="50"/>
      <c r="E40" s="50"/>
      <c r="F40" s="38"/>
      <c r="G40" s="8" t="s">
        <v>50</v>
      </c>
      <c r="H40" s="14"/>
      <c r="I40" s="23">
        <v>2527965091.0300002</v>
      </c>
      <c r="J40" s="24">
        <v>2010278461.05</v>
      </c>
    </row>
    <row r="41" spans="2:10" ht="17.45" customHeight="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-23924472.710000001</v>
      </c>
      <c r="J43" s="24">
        <v>-20340170.359999999</v>
      </c>
    </row>
    <row r="44" spans="2:10" ht="15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ht="15" x14ac:dyDescent="0.25">
      <c r="B49" s="49"/>
      <c r="C49" s="50"/>
      <c r="D49" s="50"/>
      <c r="E49" s="50"/>
      <c r="F49" s="38"/>
      <c r="G49" s="15" t="s">
        <v>57</v>
      </c>
      <c r="H49" s="15"/>
      <c r="I49" s="31">
        <f>(I33+I38+I45)</f>
        <v>3051204888.9200001</v>
      </c>
      <c r="J49" s="32">
        <f>(J33+J38+J45)</f>
        <v>2533998804.8099995</v>
      </c>
    </row>
    <row r="50" spans="1:10" ht="15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(I29+I49)</f>
        <v>3162308826.3299999</v>
      </c>
      <c r="J51" s="28">
        <f>(J29+J49)</f>
        <v>2585037314.5199995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ht="15" x14ac:dyDescent="0.25"/>
    <row r="54" spans="1:10" ht="40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sheetProtection formatCells="0" selectLockedCells="1" selectUnlockedCells="1"/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1" orientation="portrait" horizontalDpi="4294967295" verticalDpi="4294967295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2018-07-24T14:10:56Z</cp:lastPrinted>
  <dcterms:created xsi:type="dcterms:W3CDTF">2015-10-07T18:28:10Z</dcterms:created>
  <dcterms:modified xsi:type="dcterms:W3CDTF">2018-09-12T17:49:34Z</dcterms:modified>
</cp:coreProperties>
</file>