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25" i="1" l="1"/>
  <c r="H27" i="1"/>
  <c r="H28" i="1"/>
  <c r="H20" i="1"/>
  <c r="G21" i="1"/>
  <c r="H21" i="1" s="1"/>
  <c r="G22" i="1"/>
  <c r="H22" i="1" s="1"/>
  <c r="G23" i="1"/>
  <c r="H23" i="1" s="1"/>
  <c r="G24" i="1"/>
  <c r="H24" i="1" s="1"/>
  <c r="G25" i="1"/>
  <c r="G26" i="1"/>
  <c r="H26" i="1" s="1"/>
  <c r="G27" i="1"/>
  <c r="G28" i="1"/>
  <c r="G20" i="1"/>
  <c r="H13" i="1"/>
  <c r="H14" i="1"/>
  <c r="H16" i="1"/>
  <c r="H17" i="1"/>
  <c r="H11" i="1"/>
  <c r="G12" i="1"/>
  <c r="H12" i="1" s="1"/>
  <c r="G13" i="1"/>
  <c r="G14" i="1"/>
  <c r="G15" i="1"/>
  <c r="H15" i="1" s="1"/>
  <c r="G16" i="1"/>
  <c r="G17" i="1"/>
  <c r="G11" i="1"/>
  <c r="F19" i="1"/>
  <c r="E19" i="1"/>
  <c r="E8" i="1" s="1"/>
  <c r="D19" i="1"/>
  <c r="G10" i="1"/>
  <c r="F10" i="1"/>
  <c r="E10" i="1"/>
  <c r="D10" i="1"/>
  <c r="D8" i="1" s="1"/>
  <c r="F8" i="1" l="1"/>
  <c r="H19" i="1"/>
  <c r="G19" i="1"/>
  <c r="G8" i="1" s="1"/>
  <c r="H10" i="1"/>
  <c r="H8" i="1" l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<sst xmlns="http://schemas.openxmlformats.org/spreadsheetml/2006/main" count="32" uniqueCount="32">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</sst>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G11" sqref="G11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9.6" customHeight="1" x14ac:dyDescent="0.25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f>(D10+D19)</f>
        <v>2997747360.9400001</v>
      </c>
      <c r="E8" s="4">
        <f>(E10+E19)</f>
        <v>1725301559.77</v>
      </c>
      <c r="F8" s="4">
        <f>(F10+F19)</f>
        <v>1560740094.3700001</v>
      </c>
      <c r="G8" s="4">
        <f>(G10+G19)</f>
        <v>3162308826.3400002</v>
      </c>
      <c r="H8" s="4">
        <f>(H10+H19)</f>
        <v>164561465.39999992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SUM(D11:D17)</f>
        <v>472234153.28000003</v>
      </c>
      <c r="E10" s="4">
        <f>SUM(E11:E17)</f>
        <v>1588847270.75</v>
      </c>
      <c r="F10" s="4">
        <f>SUM(F11:F17)</f>
        <v>1560731696.6700001</v>
      </c>
      <c r="G10" s="4">
        <f>SUM(G11:G17)</f>
        <v>500349727.35999995</v>
      </c>
      <c r="H10" s="4">
        <f>SUM(H11:H17)</f>
        <v>28115574.079999924</v>
      </c>
    </row>
    <row r="11" spans="2:8" x14ac:dyDescent="0.25">
      <c r="B11" s="7"/>
      <c r="C11" s="3" t="s">
        <v>11</v>
      </c>
      <c r="D11" s="6">
        <v>372040216.55000001</v>
      </c>
      <c r="E11" s="6">
        <v>974913843.32000005</v>
      </c>
      <c r="F11" s="6">
        <v>946621962.47000003</v>
      </c>
      <c r="G11" s="6">
        <f>(D11+E11-F11)</f>
        <v>400332097.4000001</v>
      </c>
      <c r="H11" s="6">
        <f>(G11-D11)</f>
        <v>28291880.850000083</v>
      </c>
    </row>
    <row r="12" spans="2:8" x14ac:dyDescent="0.25">
      <c r="B12" s="7"/>
      <c r="C12" s="3" t="s">
        <v>12</v>
      </c>
      <c r="D12" s="6">
        <v>100109729.43000001</v>
      </c>
      <c r="E12" s="6">
        <v>613933427.42999995</v>
      </c>
      <c r="F12" s="6">
        <v>614109734.20000005</v>
      </c>
      <c r="G12" s="6">
        <f t="shared" ref="G12:G17" si="0">(D12+E12-F12)</f>
        <v>99933422.659999847</v>
      </c>
      <c r="H12" s="6">
        <f t="shared" ref="H12:H17" si="1">(G12-D12)</f>
        <v>-176306.77000015974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f t="shared" si="0"/>
        <v>0</v>
      </c>
      <c r="H13" s="6">
        <f t="shared" si="1"/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f t="shared" si="0"/>
        <v>0</v>
      </c>
      <c r="H14" s="6">
        <f t="shared" si="1"/>
        <v>0</v>
      </c>
    </row>
    <row r="15" spans="2:8" x14ac:dyDescent="0.25">
      <c r="B15" s="7"/>
      <c r="C15" s="3" t="s">
        <v>15</v>
      </c>
      <c r="D15" s="6">
        <v>84207.3</v>
      </c>
      <c r="E15" s="6">
        <v>0</v>
      </c>
      <c r="F15" s="6">
        <v>0</v>
      </c>
      <c r="G15" s="6">
        <f t="shared" si="0"/>
        <v>84207.3</v>
      </c>
      <c r="H15" s="6">
        <f t="shared" si="1"/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f t="shared" si="0"/>
        <v>0</v>
      </c>
      <c r="H16" s="6">
        <f t="shared" si="1"/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f t="shared" si="1"/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2525513207.6599998</v>
      </c>
      <c r="E19" s="4">
        <f>SUM(E20:E28)</f>
        <v>136454289.02000001</v>
      </c>
      <c r="F19" s="4">
        <f>SUM(F20:F29)</f>
        <v>8397.7000000000007</v>
      </c>
      <c r="G19" s="4">
        <f>SUM(G20:G28)</f>
        <v>2661959098.98</v>
      </c>
      <c r="H19" s="4">
        <f>SUM(H20:H29)</f>
        <v>136445891.31999999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f>(D20+E20-F20)</f>
        <v>0</v>
      </c>
      <c r="H20" s="6">
        <f>(G20-D20)</f>
        <v>0</v>
      </c>
    </row>
    <row r="21" spans="1:8" ht="24" x14ac:dyDescent="0.25">
      <c r="B21" s="7"/>
      <c r="C21" s="3" t="s">
        <v>20</v>
      </c>
      <c r="D21" s="6">
        <v>8940384.5700000003</v>
      </c>
      <c r="E21" s="6">
        <v>0</v>
      </c>
      <c r="F21" s="6">
        <v>8397.7000000000007</v>
      </c>
      <c r="G21" s="6">
        <f t="shared" ref="G21:G28" si="2">(D21+E21-F21)</f>
        <v>8931986.870000001</v>
      </c>
      <c r="H21" s="6">
        <f t="shared" ref="H21:H28" si="3">(G21-D21)</f>
        <v>-8397.6999999992549</v>
      </c>
    </row>
    <row r="22" spans="1:8" ht="24" x14ac:dyDescent="0.25">
      <c r="A22" s="10" t="s">
        <v>30</v>
      </c>
      <c r="B22" s="7"/>
      <c r="C22" s="3" t="s">
        <v>21</v>
      </c>
      <c r="D22" s="6">
        <v>1552651063.5599999</v>
      </c>
      <c r="E22" s="6">
        <v>83780782.760000005</v>
      </c>
      <c r="F22" s="6">
        <v>0</v>
      </c>
      <c r="G22" s="6">
        <f t="shared" si="2"/>
        <v>1636431846.3199999</v>
      </c>
      <c r="H22" s="6">
        <f t="shared" si="3"/>
        <v>83780782.75999999</v>
      </c>
    </row>
    <row r="23" spans="1:8" x14ac:dyDescent="0.25">
      <c r="B23" s="7"/>
      <c r="C23" s="3" t="s">
        <v>22</v>
      </c>
      <c r="D23" s="6">
        <v>521969022.5</v>
      </c>
      <c r="E23" s="6">
        <v>24503339.120000001</v>
      </c>
      <c r="F23" s="6">
        <v>0</v>
      </c>
      <c r="G23" s="6">
        <f t="shared" si="2"/>
        <v>546472361.62</v>
      </c>
      <c r="H23" s="6">
        <f t="shared" si="3"/>
        <v>24503339.120000005</v>
      </c>
    </row>
    <row r="24" spans="1:8" x14ac:dyDescent="0.25">
      <c r="B24" s="7"/>
      <c r="C24" s="3" t="s">
        <v>23</v>
      </c>
      <c r="D24" s="6">
        <v>3760720.15</v>
      </c>
      <c r="E24" s="6">
        <v>19488</v>
      </c>
      <c r="F24" s="6">
        <v>0</v>
      </c>
      <c r="G24" s="6">
        <f t="shared" si="2"/>
        <v>3780208.15</v>
      </c>
      <c r="H24" s="6">
        <f t="shared" si="3"/>
        <v>19488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f t="shared" si="2"/>
        <v>0</v>
      </c>
      <c r="H25" s="6">
        <f t="shared" si="3"/>
        <v>0</v>
      </c>
    </row>
    <row r="26" spans="1:8" x14ac:dyDescent="0.25">
      <c r="B26" s="7"/>
      <c r="C26" s="3" t="s">
        <v>25</v>
      </c>
      <c r="D26" s="6">
        <v>438192016.88</v>
      </c>
      <c r="E26" s="6">
        <v>28150679.140000001</v>
      </c>
      <c r="F26" s="6">
        <v>0</v>
      </c>
      <c r="G26" s="6">
        <f t="shared" si="2"/>
        <v>466342696.01999998</v>
      </c>
      <c r="H26" s="6">
        <f t="shared" si="3"/>
        <v>28150679.139999986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2"/>
        <v>0</v>
      </c>
      <c r="H27" s="6">
        <f t="shared" si="3"/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2"/>
        <v>0</v>
      </c>
      <c r="H28" s="6">
        <f t="shared" si="3"/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2018-07-17T16:33:13Z</cp:lastPrinted>
  <dcterms:created xsi:type="dcterms:W3CDTF">2015-10-07T18:30:50Z</dcterms:created>
  <dcterms:modified xsi:type="dcterms:W3CDTF">2018-09-12T17:50:36Z</dcterms:modified>
</cp:coreProperties>
</file>