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CUENTA PUBLICA MUZQUIZ 3ER TRIM 2018\I. Información Contable\"/>
    </mc:Choice>
  </mc:AlternateContent>
  <xr:revisionPtr revIDLastSave="0" documentId="13_ncr:1_{28011011-1307-4ECD-B53F-264170673A60}" xr6:coauthVersionLast="37" xr6:coauthVersionMax="37" xr10:uidLastSave="{00000000-0000-0000-0000-000000000000}"/>
  <bookViews>
    <workbookView xWindow="0" yWindow="0" windowWidth="16395" windowHeight="6210" xr2:uid="{00000000-000D-0000-FFFF-FFFF00000000}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44" i="1" l="1"/>
  <c r="G48" i="1" s="1"/>
  <c r="F44" i="1"/>
  <c r="F48" i="1" s="1"/>
  <c r="G20" i="1"/>
  <c r="F20" i="1"/>
  <c r="G8" i="1"/>
  <c r="G37" i="1" s="1"/>
  <c r="G63" i="1" s="1"/>
  <c r="G66" i="1" s="1"/>
  <c r="F8" i="1"/>
  <c r="F37" i="1" s="1"/>
  <c r="F63" i="1" l="1"/>
  <c r="F66" i="1" s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<sst xmlns="http://schemas.openxmlformats.org/spreadsheetml/2006/main" count="72" uniqueCount="64">
  <si>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</si>
  <si>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</si>
  <si>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</si>
  <si>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</si>
  <si>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</si>
  <si>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</si>
  <si>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</si>
  <si>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</si>
  <si>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</si>
  <si>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</si>
  <si>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</si>
  <si>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</si>
  <si>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</si>
  <si>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</si>
  <si>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</si>
  <si>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</si>
  <si>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</si>
  <si>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</si>
  <si>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</si>
  <si>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</si>
  <si>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</si>
  <si>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</si>
  <si>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</si>
  <si>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</si>
  <si>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</si>
  <si>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</si>
  <si>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</si>
  <si>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</si>
  <si>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</si>
  <si>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</si>
  <si>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</si>
  <si>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</si>
  <si>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</si>
  <si>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</si>
  <si>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</si>
  <si>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</si>
  <si>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</si>
  <si>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</si>
  <si>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</si>
  <si>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</si>
  <si>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</si>
  <si>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</si>
  <si>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</si>
  <si>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</si>
  <si>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</si>
  <si>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</si>
  <si>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</si>
  <si>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</si>
  <si>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</si>
  <si>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</si>
  <si>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</si>
  <si>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</si>
  <si>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</si>
  <si>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julio al 30 de septiembre de 2018 y 2017</t>
  </si>
  <si>
    <t>ASEC_EFE_3erTRIM_D1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</si>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</sst>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162918</xdr:colOff>
      <xdr:row>4</xdr:row>
      <xdr:rowOff>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75346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914401</xdr:colOff>
      <xdr:row>1</xdr:row>
      <xdr:rowOff>9526</xdr:rowOff>
    </xdr:from>
    <xdr:to>
      <xdr:col>6</xdr:col>
      <xdr:colOff>1819275</xdr:colOff>
      <xdr:row>3</xdr:row>
      <xdr:rowOff>142876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6" y="161926"/>
          <a:ext cx="904874" cy="4381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519552</xdr:colOff>
      <xdr:row>112</xdr:row>
      <xdr:rowOff>620568</xdr:rowOff>
    </xdr:from>
    <xdr:to>
      <xdr:col>2</xdr:col>
      <xdr:colOff>2746150</xdr:colOff>
      <xdr:row>112</xdr:row>
      <xdr:rowOff>620568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67202" y="14155593"/>
          <a:ext cx="72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showGridLines="0" tabSelected="1" zoomScaleNormal="100" workbookViewId="0">
      <selection activeCell="H115" sqref="H11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3" t="s">
        <v>55</v>
      </c>
      <c r="C2" s="44"/>
      <c r="D2" s="44"/>
      <c r="E2" s="44"/>
      <c r="F2" s="44"/>
      <c r="G2" s="45"/>
      <c r="H2" s="2"/>
      <c r="I2" s="2"/>
      <c r="J2" s="2"/>
      <c r="K2" s="2"/>
      <c r="L2" s="2"/>
    </row>
    <row r="3" spans="1:12" x14ac:dyDescent="0.2">
      <c r="A3" s="2"/>
      <c r="B3" s="46" t="s">
        <v>0</v>
      </c>
      <c r="C3" s="47"/>
      <c r="D3" s="47"/>
      <c r="E3" s="47"/>
      <c r="F3" s="47"/>
      <c r="G3" s="48"/>
      <c r="H3" s="2"/>
      <c r="I3" s="2"/>
      <c r="J3" s="2"/>
      <c r="K3" s="2"/>
      <c r="L3" s="2"/>
    </row>
    <row r="4" spans="1:12" ht="12.75" thickBot="1" x14ac:dyDescent="0.25">
      <c r="A4" s="2"/>
      <c r="B4" s="49" t="s">
        <v>53</v>
      </c>
      <c r="C4" s="50"/>
      <c r="D4" s="50"/>
      <c r="E4" s="50"/>
      <c r="F4" s="50"/>
      <c r="G4" s="51"/>
      <c r="H4" s="2"/>
      <c r="I4" s="2"/>
      <c r="J4" s="2"/>
      <c r="K4" s="2"/>
      <c r="L4" s="2"/>
    </row>
    <row r="5" spans="1:12" ht="12.75" thickBot="1" x14ac:dyDescent="0.25">
      <c r="A5" s="2"/>
      <c r="B5" s="52" t="s">
        <v>1</v>
      </c>
      <c r="C5" s="53"/>
      <c r="D5" s="53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54"/>
      <c r="C6" s="55"/>
      <c r="D6" s="55"/>
      <c r="E6" s="55"/>
      <c r="F6" s="55"/>
      <c r="G6" s="56"/>
      <c r="H6" s="2"/>
      <c r="I6" s="2"/>
      <c r="J6" s="2"/>
      <c r="K6" s="2"/>
      <c r="L6" s="2"/>
    </row>
    <row r="7" spans="1:12" x14ac:dyDescent="0.2">
      <c r="A7" s="2"/>
      <c r="B7" s="41" t="s">
        <v>2</v>
      </c>
      <c r="C7" s="42"/>
      <c r="D7" s="42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7" t="s">
        <v>3</v>
      </c>
      <c r="D8" s="57"/>
      <c r="E8" s="30"/>
      <c r="F8" s="6">
        <f>SUM(F9:F19)</f>
        <v>47125396.119999997</v>
      </c>
      <c r="G8" s="7">
        <f>SUM(G9:G19)</f>
        <v>49004795.740000002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2596839.15</v>
      </c>
      <c r="G9" s="11">
        <v>3641467.09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5000</v>
      </c>
      <c r="G11" s="11">
        <v>300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2430088.4</v>
      </c>
      <c r="G12" s="11">
        <v>1664626.79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4770.04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288772</v>
      </c>
      <c r="G14" s="11">
        <v>6618871.9699999997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41799786.579999998</v>
      </c>
      <c r="G17" s="11">
        <v>34976646.960000001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4909.99</v>
      </c>
      <c r="G19" s="11">
        <v>2098112.89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7" t="s">
        <v>15</v>
      </c>
      <c r="D20" s="57"/>
      <c r="E20" s="30"/>
      <c r="F20" s="6">
        <f>SUM(F21:F36)</f>
        <v>33098318.309999995</v>
      </c>
      <c r="G20" s="7">
        <f>SUM(G21:G36)</f>
        <v>35324468.75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16128537.34</v>
      </c>
      <c r="G21" s="11">
        <v>14765536.68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4016740.42</v>
      </c>
      <c r="G22" s="11">
        <v>3447220.02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8899318.1999999993</v>
      </c>
      <c r="G23" s="11">
        <v>9059660.2100000009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294147.53999999998</v>
      </c>
      <c r="G26" s="11">
        <v>522854.79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1868616.16</v>
      </c>
      <c r="G27" s="11">
        <v>1949287.04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1890958.65</v>
      </c>
      <c r="G36" s="11">
        <v>5579910.0099999998</v>
      </c>
      <c r="H36" s="2"/>
      <c r="I36" s="2"/>
      <c r="J36" s="2"/>
      <c r="K36" s="2"/>
      <c r="L36" s="2"/>
    </row>
    <row r="37" spans="1:12" x14ac:dyDescent="0.2">
      <c r="A37" s="2"/>
      <c r="B37" s="58" t="s">
        <v>32</v>
      </c>
      <c r="C37" s="59"/>
      <c r="D37" s="59"/>
      <c r="E37" s="28"/>
      <c r="F37" s="27">
        <f>+F8-F20</f>
        <v>14027077.810000002</v>
      </c>
      <c r="G37" s="13">
        <f>+G8-G20</f>
        <v>13680326.990000002</v>
      </c>
      <c r="H37" s="2"/>
      <c r="I37" s="2"/>
      <c r="J37" s="2"/>
      <c r="K37" s="2"/>
      <c r="L37" s="2"/>
    </row>
    <row r="38" spans="1:12" x14ac:dyDescent="0.2">
      <c r="A38" s="2"/>
      <c r="B38" s="60"/>
      <c r="C38" s="61"/>
      <c r="D38" s="61"/>
      <c r="E38" s="61"/>
      <c r="F38" s="61"/>
      <c r="G38" s="62"/>
      <c r="H38" s="2"/>
      <c r="I38" s="2"/>
      <c r="J38" s="2"/>
      <c r="K38" s="2"/>
      <c r="L38" s="2"/>
    </row>
    <row r="39" spans="1:12" x14ac:dyDescent="0.2">
      <c r="A39" s="2"/>
      <c r="B39" s="41" t="s">
        <v>33</v>
      </c>
      <c r="C39" s="42"/>
      <c r="D39" s="42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7" t="s">
        <v>3</v>
      </c>
      <c r="D40" s="57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7" t="s">
        <v>15</v>
      </c>
      <c r="D44" s="57"/>
      <c r="E44" s="30"/>
      <c r="F44" s="19">
        <f>SUM(F45:F47)</f>
        <v>13183887.35</v>
      </c>
      <c r="G44" s="20">
        <f>SUM(G45:G47)</f>
        <v>10412427.689999999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12709930.43</v>
      </c>
      <c r="G45" s="22">
        <v>9930424.0899999999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473956.92</v>
      </c>
      <c r="G46" s="22">
        <v>482003.6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8" t="s">
        <v>38</v>
      </c>
      <c r="C48" s="59"/>
      <c r="D48" s="59"/>
      <c r="E48" s="28"/>
      <c r="F48" s="19">
        <f>-F44</f>
        <v>-13183887.35</v>
      </c>
      <c r="G48" s="20">
        <f>-G44</f>
        <v>-10412427.689999999</v>
      </c>
      <c r="H48" s="2"/>
      <c r="I48" s="2"/>
      <c r="J48" s="2"/>
      <c r="K48" s="2"/>
      <c r="L48" s="2"/>
    </row>
    <row r="49" spans="1:12" x14ac:dyDescent="0.2">
      <c r="A49" s="2"/>
      <c r="B49" s="60"/>
      <c r="C49" s="61"/>
      <c r="D49" s="61"/>
      <c r="E49" s="61"/>
      <c r="F49" s="61"/>
      <c r="G49" s="62"/>
      <c r="H49" s="2"/>
      <c r="I49" s="2"/>
      <c r="J49" s="2"/>
      <c r="K49" s="2"/>
      <c r="L49" s="2"/>
    </row>
    <row r="50" spans="1:12" x14ac:dyDescent="0.2">
      <c r="A50" s="2"/>
      <c r="B50" s="41" t="s">
        <v>39</v>
      </c>
      <c r="C50" s="42"/>
      <c r="D50" s="42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7" t="s">
        <v>3</v>
      </c>
      <c r="D51" s="57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7" t="s">
        <v>15</v>
      </c>
      <c r="D56" s="57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8" t="s">
        <v>46</v>
      </c>
      <c r="C61" s="59"/>
      <c r="D61" s="59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60"/>
      <c r="C62" s="61"/>
      <c r="D62" s="61"/>
      <c r="E62" s="61"/>
      <c r="F62" s="61"/>
      <c r="G62" s="62"/>
      <c r="H62" s="2"/>
      <c r="I62" s="2"/>
      <c r="J62" s="2"/>
      <c r="K62" s="2"/>
      <c r="L62" s="2"/>
    </row>
    <row r="63" spans="1:12" x14ac:dyDescent="0.2">
      <c r="A63" s="2"/>
      <c r="B63" s="66" t="s">
        <v>47</v>
      </c>
      <c r="C63" s="67"/>
      <c r="D63" s="67"/>
      <c r="E63" s="29"/>
      <c r="F63" s="25">
        <f>+F48+F37+F61</f>
        <v>843190.46000000276</v>
      </c>
      <c r="G63" s="26">
        <f>+G61+G37+G48</f>
        <v>3267899.3000000026</v>
      </c>
      <c r="H63" s="2"/>
      <c r="I63" s="2"/>
      <c r="J63" s="2"/>
      <c r="K63" s="2"/>
      <c r="L63" s="2"/>
    </row>
    <row r="64" spans="1:12" x14ac:dyDescent="0.2">
      <c r="A64" s="2"/>
      <c r="B64" s="60"/>
      <c r="C64" s="61"/>
      <c r="D64" s="61"/>
      <c r="E64" s="61"/>
      <c r="F64" s="61"/>
      <c r="G64" s="62"/>
      <c r="H64" s="2"/>
      <c r="I64" s="2"/>
      <c r="J64" s="2"/>
      <c r="K64" s="2"/>
      <c r="L64" s="2"/>
    </row>
    <row r="65" spans="1:12" x14ac:dyDescent="0.2">
      <c r="A65" s="2"/>
      <c r="B65" s="58" t="s">
        <v>48</v>
      </c>
      <c r="C65" s="59"/>
      <c r="D65" s="59"/>
      <c r="E65" s="28"/>
      <c r="F65" s="14">
        <v>21655107.48</v>
      </c>
      <c r="G65" s="15">
        <v>44681575.740000002</v>
      </c>
      <c r="H65" s="2"/>
      <c r="I65" s="2"/>
      <c r="J65" s="2"/>
      <c r="K65" s="2"/>
      <c r="L65" s="2"/>
    </row>
    <row r="66" spans="1:12" x14ac:dyDescent="0.2">
      <c r="A66" s="2"/>
      <c r="B66" s="66" t="s">
        <v>49</v>
      </c>
      <c r="C66" s="67"/>
      <c r="D66" s="67"/>
      <c r="E66" s="29"/>
      <c r="F66" s="14">
        <f>+F63+F65</f>
        <v>22498297.940000005</v>
      </c>
      <c r="G66" s="15">
        <f>+G63+G65</f>
        <v>47949475.040000007</v>
      </c>
      <c r="H66" s="2"/>
      <c r="I66" s="2"/>
      <c r="J66" s="2"/>
      <c r="K66" s="2"/>
      <c r="L66" s="2"/>
    </row>
    <row r="67" spans="1:12" ht="12.75" thickBot="1" x14ac:dyDescent="0.25">
      <c r="A67" s="2"/>
      <c r="B67" s="63"/>
      <c r="C67" s="64"/>
      <c r="D67" s="64"/>
      <c r="E67" s="64"/>
      <c r="F67" s="64"/>
      <c r="G67" s="65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70" t="s">
        <v>50</v>
      </c>
      <c r="C69" s="70"/>
      <c r="D69" s="70"/>
      <c r="E69" s="70"/>
      <c r="F69" s="70"/>
      <c r="G69" s="7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3:9" hidden="1" x14ac:dyDescent="0.2"/>
    <row r="98" spans="3:9" hidden="1" x14ac:dyDescent="0.2"/>
    <row r="99" spans="3:9" hidden="1" x14ac:dyDescent="0.2"/>
    <row r="100" spans="3:9" hidden="1" x14ac:dyDescent="0.2"/>
    <row r="101" spans="3:9" hidden="1" x14ac:dyDescent="0.2"/>
    <row r="102" spans="3:9" hidden="1" x14ac:dyDescent="0.2"/>
    <row r="103" spans="3:9" hidden="1" x14ac:dyDescent="0.2"/>
    <row r="104" spans="3:9" hidden="1" x14ac:dyDescent="0.2"/>
    <row r="105" spans="3:9" hidden="1" x14ac:dyDescent="0.2"/>
    <row r="106" spans="3:9" hidden="1" x14ac:dyDescent="0.2"/>
    <row r="111" spans="3:9" x14ac:dyDescent="0.2">
      <c r="F111" s="72"/>
      <c r="G111" s="72"/>
    </row>
    <row r="112" spans="3:9" s="36" customFormat="1" ht="15" x14ac:dyDescent="0.25">
      <c r="C112" s="68" t="s">
        <v>56</v>
      </c>
      <c r="D112" s="68"/>
      <c r="F112" s="71" t="s">
        <v>57</v>
      </c>
      <c r="G112" s="71"/>
      <c r="H112" s="38"/>
      <c r="I112" s="38"/>
    </row>
    <row r="113" spans="3:9" s="36" customFormat="1" ht="45" customHeight="1" x14ac:dyDescent="0.25">
      <c r="C113" s="69" t="s">
        <v>58</v>
      </c>
      <c r="D113" s="69"/>
      <c r="F113" s="73" t="s">
        <v>59</v>
      </c>
      <c r="G113" s="73"/>
      <c r="H113" s="39"/>
      <c r="I113" s="39"/>
    </row>
    <row r="114" spans="3:9" s="36" customFormat="1" ht="15" x14ac:dyDescent="0.25">
      <c r="C114" s="68" t="s">
        <v>60</v>
      </c>
      <c r="D114" s="68"/>
      <c r="F114" s="71" t="s">
        <v>61</v>
      </c>
      <c r="G114" s="71"/>
      <c r="H114" s="38"/>
      <c r="I114" s="38"/>
    </row>
    <row r="115" spans="3:9" s="36" customFormat="1" ht="16.5" customHeight="1" x14ac:dyDescent="0.25">
      <c r="C115" s="69" t="s">
        <v>62</v>
      </c>
      <c r="D115" s="69"/>
      <c r="F115" s="69" t="s">
        <v>63</v>
      </c>
      <c r="G115" s="69"/>
      <c r="H115" s="40"/>
      <c r="I115" s="40"/>
    </row>
  </sheetData>
  <mergeCells count="35">
    <mergeCell ref="C112:D112"/>
    <mergeCell ref="C113:D113"/>
    <mergeCell ref="C114:D114"/>
    <mergeCell ref="C115:D115"/>
    <mergeCell ref="B69:G69"/>
    <mergeCell ref="F114:G114"/>
    <mergeCell ref="F112:G112"/>
    <mergeCell ref="F113:G113"/>
    <mergeCell ref="F111:G111"/>
    <mergeCell ref="F115:G115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19685039370078741" top="0.39370078740157483" bottom="0.39370078740157483" header="0.31496062992125984" footer="0.31496062992125984"/>
  <pageSetup scale="75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2018-10-15T14:51:52Z</cp:lastPrinted>
  <dcterms:created xsi:type="dcterms:W3CDTF">2015-10-07T18:30:35Z</dcterms:created>
  <dcterms:modified xsi:type="dcterms:W3CDTF">2018-10-15T14:55:50Z</dcterms:modified>
</cp:coreProperties>
</file>