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1600" windowHeight="97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F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E15" i="1"/>
  <c r="J14" i="1"/>
  <c r="G14" i="1"/>
  <c r="J13" i="1"/>
  <c r="G13" i="1"/>
  <c r="E12" i="1"/>
  <c r="G12" i="1" s="1"/>
  <c r="J11" i="1"/>
  <c r="G11" i="1"/>
  <c r="J10" i="1"/>
  <c r="G10" i="1"/>
  <c r="J9" i="1"/>
  <c r="G9" i="1"/>
  <c r="J8" i="1"/>
  <c r="G8" i="1"/>
  <c r="G22" i="1" s="1"/>
  <c r="J12" i="1" l="1"/>
  <c r="J22" i="1" s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<sst xmlns="http://schemas.openxmlformats.org/spreadsheetml/2006/main" count="35" uniqueCount="33">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</sst>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4" zoomScale="90" zoomScaleNormal="90" workbookViewId="0">
      <selection activeCell="I14" sqref="I1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9" width="12.85546875" customWidth="1"/>
    <col min="10" max="10" width="13.28515625" customWidth="1"/>
  </cols>
  <sheetData>
    <row r="1" spans="2:11" ht="3.75" customHeight="1" thickBot="1" x14ac:dyDescent="0.3"/>
    <row r="2" spans="2:11" x14ac:dyDescent="0.25">
      <c r="B2" s="14" t="s">
        <v>32</v>
      </c>
      <c r="C2" s="15"/>
      <c r="D2" s="15"/>
      <c r="E2" s="15"/>
      <c r="F2" s="15"/>
      <c r="G2" s="15"/>
      <c r="H2" s="15"/>
      <c r="I2" s="15"/>
      <c r="J2" s="16"/>
    </row>
    <row r="3" spans="2:11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1" ht="15.75" thickBot="1" x14ac:dyDescent="0.3">
      <c r="B4" s="20" t="s">
        <v>30</v>
      </c>
      <c r="C4" s="21"/>
      <c r="D4" s="21"/>
      <c r="E4" s="21"/>
      <c r="F4" s="21"/>
      <c r="G4" s="21"/>
      <c r="H4" s="21"/>
      <c r="I4" s="21"/>
      <c r="J4" s="22"/>
    </row>
    <row r="5" spans="2:11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  <c r="K5" s="9" t="s">
        <v>31</v>
      </c>
    </row>
    <row r="6" spans="2:11" ht="34.9" customHeight="1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1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9" t="s">
        <v>11</v>
      </c>
      <c r="C8" s="40"/>
      <c r="D8" s="41"/>
      <c r="E8" s="3">
        <v>15590029.439999999</v>
      </c>
      <c r="F8" s="4">
        <v>0</v>
      </c>
      <c r="G8" s="5">
        <f>E8+F8</f>
        <v>15590029.439999999</v>
      </c>
      <c r="H8" s="5">
        <v>17428179.690000001</v>
      </c>
      <c r="I8" s="5">
        <v>17428179.690000001</v>
      </c>
      <c r="J8" s="5">
        <f>I8-E8</f>
        <v>1838150.2500000019</v>
      </c>
    </row>
    <row r="9" spans="2:11" x14ac:dyDescent="0.25">
      <c r="B9" s="36" t="s">
        <v>12</v>
      </c>
      <c r="C9" s="37"/>
      <c r="D9" s="38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36" t="s">
        <v>13</v>
      </c>
      <c r="C10" s="37"/>
      <c r="D10" s="38"/>
      <c r="E10" s="3">
        <v>57106.98</v>
      </c>
      <c r="F10" s="4">
        <v>0</v>
      </c>
      <c r="G10" s="5">
        <f t="shared" si="0"/>
        <v>57106.98</v>
      </c>
      <c r="H10" s="5">
        <v>323691</v>
      </c>
      <c r="I10" s="5">
        <v>323691</v>
      </c>
      <c r="J10" s="5">
        <f t="shared" si="1"/>
        <v>266584.02</v>
      </c>
    </row>
    <row r="11" spans="2:11" x14ac:dyDescent="0.25">
      <c r="B11" s="36" t="s">
        <v>14</v>
      </c>
      <c r="C11" s="37"/>
      <c r="D11" s="38"/>
      <c r="E11" s="13">
        <v>8914007.0500000007</v>
      </c>
      <c r="F11" s="4">
        <v>0</v>
      </c>
      <c r="G11" s="5">
        <f t="shared" si="0"/>
        <v>8914007.0500000007</v>
      </c>
      <c r="H11" s="5">
        <v>9770913.3100000005</v>
      </c>
      <c r="I11" s="5">
        <v>9770913.3100000005</v>
      </c>
      <c r="J11" s="5">
        <f t="shared" si="1"/>
        <v>856906.25999999978</v>
      </c>
    </row>
    <row r="12" spans="2:11" x14ac:dyDescent="0.25">
      <c r="B12" s="36" t="s">
        <v>15</v>
      </c>
      <c r="C12" s="37"/>
      <c r="D12" s="38"/>
      <c r="E12" s="3">
        <f>E13+E14</f>
        <v>441311.49</v>
      </c>
      <c r="F12" s="4">
        <v>0</v>
      </c>
      <c r="G12" s="5">
        <f t="shared" si="0"/>
        <v>441311.49</v>
      </c>
      <c r="H12" s="5">
        <v>2217340.5299999998</v>
      </c>
      <c r="I12" s="5">
        <v>2217340.5299999998</v>
      </c>
      <c r="J12" s="5">
        <f t="shared" si="1"/>
        <v>1776029.0399999998</v>
      </c>
    </row>
    <row r="13" spans="2:11" x14ac:dyDescent="0.25">
      <c r="B13" s="42" t="s">
        <v>16</v>
      </c>
      <c r="C13" s="43"/>
      <c r="D13" s="44"/>
      <c r="E13" s="13">
        <v>441311.49</v>
      </c>
      <c r="F13" s="4">
        <v>0</v>
      </c>
      <c r="G13" s="5">
        <f t="shared" si="0"/>
        <v>441311.49</v>
      </c>
      <c r="H13" s="5">
        <v>2217340.5299999998</v>
      </c>
      <c r="I13" s="5">
        <v>2217340.5299999998</v>
      </c>
      <c r="J13" s="5">
        <f t="shared" si="1"/>
        <v>1776029.0399999998</v>
      </c>
    </row>
    <row r="14" spans="2:11" x14ac:dyDescent="0.25">
      <c r="B14" s="42" t="s">
        <v>17</v>
      </c>
      <c r="C14" s="43"/>
      <c r="D14" s="4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6" t="s">
        <v>18</v>
      </c>
      <c r="C15" s="37"/>
      <c r="D15" s="38"/>
      <c r="E15" s="3">
        <f>E16+E17</f>
        <v>1507556.36</v>
      </c>
      <c r="F15" s="4">
        <v>0</v>
      </c>
      <c r="G15" s="5">
        <f t="shared" si="0"/>
        <v>1507556.36</v>
      </c>
      <c r="H15" s="5">
        <v>1137270.6100000001</v>
      </c>
      <c r="I15" s="5">
        <v>1137270.6100000001</v>
      </c>
      <c r="J15" s="5">
        <f t="shared" si="1"/>
        <v>-370285.75</v>
      </c>
    </row>
    <row r="16" spans="2:11" x14ac:dyDescent="0.25">
      <c r="B16" s="42" t="s">
        <v>16</v>
      </c>
      <c r="C16" s="43"/>
      <c r="D16" s="44"/>
      <c r="E16" s="3">
        <v>1507556.36</v>
      </c>
      <c r="F16" s="4">
        <v>0</v>
      </c>
      <c r="G16" s="5">
        <f t="shared" si="0"/>
        <v>1507556.36</v>
      </c>
      <c r="H16" s="5">
        <v>1137270.6100000001</v>
      </c>
      <c r="I16" s="5">
        <v>1137270.6100000001</v>
      </c>
      <c r="J16" s="5">
        <f t="shared" si="1"/>
        <v>-370285.75</v>
      </c>
    </row>
    <row r="17" spans="2:10" x14ac:dyDescent="0.25">
      <c r="B17" s="42" t="s">
        <v>17</v>
      </c>
      <c r="C17" s="43"/>
      <c r="D17" s="4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6" t="s">
        <v>19</v>
      </c>
      <c r="C18" s="37"/>
      <c r="D18" s="38"/>
      <c r="E18" s="3">
        <v>535612.5</v>
      </c>
      <c r="F18" s="4">
        <v>0</v>
      </c>
      <c r="G18" s="5">
        <f t="shared" si="0"/>
        <v>535612.5</v>
      </c>
      <c r="H18" s="5">
        <v>0</v>
      </c>
      <c r="I18" s="5">
        <v>0</v>
      </c>
      <c r="J18" s="5">
        <f t="shared" si="1"/>
        <v>-535612.5</v>
      </c>
    </row>
    <row r="19" spans="2:10" x14ac:dyDescent="0.25">
      <c r="B19" s="36" t="s">
        <v>20</v>
      </c>
      <c r="C19" s="37"/>
      <c r="D19" s="38"/>
      <c r="E19" s="3">
        <v>234735746</v>
      </c>
      <c r="F19" s="4">
        <v>0</v>
      </c>
      <c r="G19" s="5">
        <f t="shared" si="0"/>
        <v>234735746</v>
      </c>
      <c r="H19" s="5">
        <v>173062154.13</v>
      </c>
      <c r="I19" s="5">
        <v>173062154.13</v>
      </c>
      <c r="J19" s="5">
        <f t="shared" si="1"/>
        <v>-61673591.870000005</v>
      </c>
    </row>
    <row r="20" spans="2:10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48" t="s">
        <v>22</v>
      </c>
      <c r="C21" s="49"/>
      <c r="D21" s="50"/>
      <c r="E21" s="3">
        <v>13000000</v>
      </c>
      <c r="F21" s="4">
        <v>0</v>
      </c>
      <c r="G21" s="5">
        <f t="shared" si="0"/>
        <v>13000000</v>
      </c>
      <c r="H21" s="5">
        <v>0</v>
      </c>
      <c r="I21" s="5">
        <v>0</v>
      </c>
      <c r="J21" s="5">
        <f t="shared" si="1"/>
        <v>-13000000</v>
      </c>
    </row>
    <row r="22" spans="2:10" ht="15.75" thickBot="1" x14ac:dyDescent="0.3">
      <c r="B22" s="51" t="s">
        <v>23</v>
      </c>
      <c r="C22" s="52"/>
      <c r="D22" s="53"/>
      <c r="E22" s="6">
        <f>E8+E9+E10+E11+E12+E15+E18+E19+E20+E21</f>
        <v>274781369.81999999</v>
      </c>
      <c r="F22" s="6">
        <f t="shared" ref="F22:I22" si="2">F8+F9+F10+F11+F12+F15+F18+F19+F20+F21</f>
        <v>0</v>
      </c>
      <c r="G22" s="6">
        <f t="shared" si="2"/>
        <v>274781369.81999999</v>
      </c>
      <c r="H22" s="7">
        <f t="shared" si="2"/>
        <v>203939549.26999998</v>
      </c>
      <c r="I22" s="8">
        <f t="shared" si="2"/>
        <v>203939549.26999998</v>
      </c>
      <c r="J22" s="54">
        <f>J8+J9+J10+J11+J12+J15+J18+J19+J20+J21</f>
        <v>-70841820.550000012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2018-10-24T19:07:13Z</cp:lastPrinted>
  <dcterms:created xsi:type="dcterms:W3CDTF">2015-10-07T18:38:33Z</dcterms:created>
  <dcterms:modified xsi:type="dcterms:W3CDTF">2018-10-31T19:56:37Z</dcterms:modified>
</cp:coreProperties>
</file>