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. Información Contable\"/>
    </mc:Choice>
  </mc:AlternateContent>
  <bookViews>
    <workbookView xWindow="0" yWindow="0" windowWidth="16275" windowHeight="12000"/>
  </bookViews>
  <sheets>
    <sheet name="EFE" sheetId="1" r:id="rId1"/>
  </sheets>
  <definedNames>
    <definedName name="_xlnm.Print_Area" localSheetId="0">EFE!$B$1:$G$75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G63" i="1"/>
  <c r="F63" i="1"/>
  <c r="G61" i="1"/>
  <c r="F61" i="1"/>
  <c r="G56" i="1"/>
  <c r="F56" i="1"/>
  <c r="G48" i="1"/>
  <c r="F48" i="1"/>
  <c r="G44" i="1"/>
  <c r="F44" i="1"/>
  <c r="F37" i="1"/>
  <c r="G20" i="1"/>
  <c r="F20" i="1"/>
  <c r="G8" i="1"/>
  <c r="G37" i="1" s="1"/>
  <c r="F8" i="1"/>
</calcChain>
</file>

<file path=xl/sharedStrings.xml><?xml version="1.0" encoding="utf-8"?>
<sst xmlns="http://schemas.openxmlformats.org/spreadsheetml/2006/main" count="74" uniqueCount="64">
  <si>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</si>
  <si>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</si>
  <si>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</si>
  <si>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</si>
  <si>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</si>
  <si>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</si>
  <si>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</si>
  <si>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</si>
  <si>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</si>
  <si>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</si>
  <si>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</si>
  <si>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</si>
  <si>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</si>
  <si>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</si>
  <si>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</si>
  <si>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</si>
  <si>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</si>
  <si>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</si>
  <si>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</si>
  <si>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</si>
  <si>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</si>
  <si>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</si>
  <si>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</si>
  <si>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</si>
  <si>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</si>
  <si>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</si>
  <si>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</si>
  <si>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</si>
  <si>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</si>
  <si>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</si>
  <si>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</si>
  <si>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</si>
  <si>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</si>
  <si>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</si>
  <si>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</si>
  <si>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</si>
  <si>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</si>
  <si>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</si>
  <si>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</si>
  <si>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</si>
  <si>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</si>
  <si>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</si>
  <si>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</si>
  <si>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</si>
  <si>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</si>
  <si>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</si>
  <si>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</si>
  <si>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</si>
  <si>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</si>
  <si>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</si>
  <si>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</si>
  <si>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</si>
  <si>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julio al 30 de septiembre de 2018 y 2017</t>
  </si>
  <si>
    <t>ASEC_EFE_3erTRIM_D1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</si>
  <si>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</si>
  <si>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</si>
  <si>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</si>
  <si>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</si>
  <si>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 xml:space="preserve">          C. Contralor Municipal</t>
  </si>
  <si>
    <t>C. Comisionado de Hacienda</t>
  </si>
  <si>
    <t xml:space="preserve">                                                                            _________________________</t>
  </si>
  <si>
    <t xml:space="preserve">            C. Tesorero Municipal</t>
  </si>
  <si>
    <t>C. Sindico Municipal</t>
  </si>
  <si>
    <t xml:space="preserve">                                                                                                 C.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</si>
</sst>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2" fillId="0" borderId="0" xfId="0" applyFont="1" applyAlignment="1">
      <alignment horizontal="right"/>
    </xf>
    <xf numFmtId="0" fontId="9" fillId="0" borderId="0" xfId="0" applyFont="1" applyAlignment="1"/>
    <xf numFmtId="0" fontId="14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4" fontId="15" fillId="0" borderId="0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38100</xdr:rowOff>
    </xdr:from>
    <xdr:to>
      <xdr:col>6</xdr:col>
      <xdr:colOff>1828801</xdr:colOff>
      <xdr:row>0</xdr:row>
      <xdr:rowOff>1089036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E2338E1-D4FF-43BD-8142-5FACCDCA4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0976" y="38100"/>
          <a:ext cx="8724900" cy="1050936"/>
        </a:xfrm>
        <a:prstGeom prst="rect">
          <a:avLst/>
        </a:prstGeom>
      </xdr:spPr>
    </xdr:pic>
    <xdr:clientData/>
  </xdr:twoCellAnchor>
  <xdr:oneCellAnchor>
    <xdr:from>
      <xdr:col>5</xdr:col>
      <xdr:colOff>361951</xdr:colOff>
      <xdr:row>0</xdr:row>
      <xdr:rowOff>342900</xdr:rowOff>
    </xdr:from>
    <xdr:ext cx="3208571" cy="525721"/>
    <xdr:sp macro="" textlink="">
      <xdr:nvSpPr>
        <xdr:cNvPr id="4" name="15 CuadroTexto">
          <a:extLst>
            <a:ext uri="{FF2B5EF4-FFF2-40B4-BE49-F238E27FC236}">
              <a16:creationId xmlns="" xmlns:a16="http://schemas.microsoft.com/office/drawing/2014/main" id="{4EE4279F-BFBD-45A5-9DCD-9E73DA6D1CA1}"/>
            </a:ext>
          </a:extLst>
        </xdr:cNvPr>
        <xdr:cNvSpPr txBox="1"/>
      </xdr:nvSpPr>
      <xdr:spPr>
        <a:xfrm>
          <a:off x="5600701" y="342900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de Flujos de Efecitvo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topLeftCell="A43" zoomScaleNormal="100" workbookViewId="0">
      <selection activeCell="E80" sqref="E80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87.75" customHeight="1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62" t="s">
        <v>54</v>
      </c>
      <c r="C2" s="63"/>
      <c r="D2" s="63"/>
      <c r="E2" s="63"/>
      <c r="F2" s="63"/>
      <c r="G2" s="64"/>
      <c r="H2" s="2"/>
      <c r="I2" s="2"/>
      <c r="J2" s="2"/>
      <c r="K2" s="2"/>
      <c r="L2" s="2"/>
    </row>
    <row r="3" spans="1:12" x14ac:dyDescent="0.2">
      <c r="A3" s="2"/>
      <c r="B3" s="65" t="s">
        <v>0</v>
      </c>
      <c r="C3" s="66"/>
      <c r="D3" s="66"/>
      <c r="E3" s="66"/>
      <c r="F3" s="66"/>
      <c r="G3" s="67"/>
      <c r="H3" s="2"/>
      <c r="I3" s="2"/>
      <c r="J3" s="2"/>
      <c r="K3" s="2"/>
      <c r="L3" s="2"/>
    </row>
    <row r="4" spans="1:12" ht="12.75" thickBot="1" x14ac:dyDescent="0.25">
      <c r="A4" s="2"/>
      <c r="B4" s="68" t="s">
        <v>52</v>
      </c>
      <c r="C4" s="69"/>
      <c r="D4" s="69"/>
      <c r="E4" s="69"/>
      <c r="F4" s="69"/>
      <c r="G4" s="70"/>
      <c r="H4" s="2"/>
      <c r="I4" s="2"/>
      <c r="J4" s="2"/>
      <c r="K4" s="2"/>
      <c r="L4" s="2"/>
    </row>
    <row r="5" spans="1:12" ht="12.75" thickBot="1" x14ac:dyDescent="0.25">
      <c r="A5" s="2"/>
      <c r="B5" s="71" t="s">
        <v>1</v>
      </c>
      <c r="C5" s="72"/>
      <c r="D5" s="72"/>
      <c r="E5" s="32"/>
      <c r="F5" s="23" t="s">
        <v>51</v>
      </c>
      <c r="G5" s="24" t="s">
        <v>50</v>
      </c>
      <c r="H5" s="2"/>
      <c r="I5" s="2"/>
      <c r="J5" s="2"/>
      <c r="K5" s="2"/>
      <c r="L5" s="2"/>
    </row>
    <row r="6" spans="1:12" x14ac:dyDescent="0.2">
      <c r="A6" s="2"/>
      <c r="B6" s="73"/>
      <c r="C6" s="74"/>
      <c r="D6" s="74"/>
      <c r="E6" s="74"/>
      <c r="F6" s="74"/>
      <c r="G6" s="75"/>
      <c r="H6" s="2"/>
      <c r="I6" s="2"/>
      <c r="J6" s="2"/>
      <c r="K6" s="2"/>
      <c r="L6" s="2"/>
    </row>
    <row r="7" spans="1:12" x14ac:dyDescent="0.2">
      <c r="A7" s="2"/>
      <c r="B7" s="60" t="s">
        <v>2</v>
      </c>
      <c r="C7" s="61"/>
      <c r="D7" s="61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9" t="s">
        <v>3</v>
      </c>
      <c r="D8" s="59"/>
      <c r="E8" s="30"/>
      <c r="F8" s="6">
        <f>SUM(F9:F19)</f>
        <v>139973422.19</v>
      </c>
      <c r="G8" s="7">
        <f>SUM(G9:G19)</f>
        <v>141620841.79999998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41">
        <v>10326025.380000001</v>
      </c>
      <c r="G9" s="42">
        <v>13531948.390000001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41">
        <v>0</v>
      </c>
      <c r="G11" s="42">
        <v>-1905.12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41">
        <v>3863275.23</v>
      </c>
      <c r="G12" s="42">
        <v>3821538.45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41">
        <v>1576076.03</v>
      </c>
      <c r="G13" s="42">
        <v>1202854.1100000001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41">
        <v>4472617.74</v>
      </c>
      <c r="G14" s="42">
        <v>5224354.3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41">
        <v>119735427.81</v>
      </c>
      <c r="G17" s="42">
        <v>113575347.22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0</v>
      </c>
      <c r="G19" s="42">
        <v>4266704.45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9" t="s">
        <v>15</v>
      </c>
      <c r="D20" s="59"/>
      <c r="E20" s="30"/>
      <c r="F20" s="6">
        <f>SUM(F21:F36)</f>
        <v>134544723.30999997</v>
      </c>
      <c r="G20" s="7">
        <f>SUM(G21:G36)</f>
        <v>108233701.32000002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41">
        <v>41515922.490000002</v>
      </c>
      <c r="G21" s="42">
        <v>37867615.960000001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41">
        <v>13913561.09</v>
      </c>
      <c r="G22" s="42">
        <v>9675865.1699999999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41">
        <v>58852914.969999999</v>
      </c>
      <c r="G23" s="42">
        <v>45548304.32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41">
        <v>1049956.97</v>
      </c>
      <c r="G26" s="42">
        <v>1195391.1499999999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41">
        <v>6586792.9400000004</v>
      </c>
      <c r="G27" s="42">
        <v>5080814.54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41">
        <v>2890944.61</v>
      </c>
      <c r="G28" s="42">
        <v>4533166.53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41">
        <v>4004501.75</v>
      </c>
      <c r="G29" s="42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41">
        <v>1373168.1</v>
      </c>
      <c r="G31" s="42">
        <v>409438.28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41">
        <v>4356960.3899999997</v>
      </c>
      <c r="G36" s="42">
        <v>3923105.37</v>
      </c>
      <c r="H36" s="2"/>
      <c r="I36" s="2"/>
      <c r="J36" s="2"/>
      <c r="K36" s="2"/>
      <c r="L36" s="2"/>
    </row>
    <row r="37" spans="1:12" x14ac:dyDescent="0.2">
      <c r="A37" s="2"/>
      <c r="B37" s="52" t="s">
        <v>32</v>
      </c>
      <c r="C37" s="53"/>
      <c r="D37" s="53"/>
      <c r="E37" s="28"/>
      <c r="F37" s="27">
        <f>+F8-F20</f>
        <v>5428698.880000025</v>
      </c>
      <c r="G37" s="13">
        <f>+G8-G20</f>
        <v>33387140.479999959</v>
      </c>
      <c r="H37" s="2"/>
      <c r="I37" s="2"/>
      <c r="J37" s="2"/>
      <c r="K37" s="2"/>
      <c r="L37" s="2"/>
    </row>
    <row r="38" spans="1:12" x14ac:dyDescent="0.2">
      <c r="A38" s="2"/>
      <c r="B38" s="54"/>
      <c r="C38" s="55"/>
      <c r="D38" s="55"/>
      <c r="E38" s="55"/>
      <c r="F38" s="55"/>
      <c r="G38" s="56"/>
      <c r="H38" s="2"/>
      <c r="I38" s="2"/>
      <c r="J38" s="2"/>
      <c r="K38" s="2"/>
      <c r="L38" s="2"/>
    </row>
    <row r="39" spans="1:12" x14ac:dyDescent="0.2">
      <c r="A39" s="2"/>
      <c r="B39" s="60" t="s">
        <v>33</v>
      </c>
      <c r="C39" s="61"/>
      <c r="D39" s="61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9" t="s">
        <v>3</v>
      </c>
      <c r="D40" s="59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6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9" t="s">
        <v>15</v>
      </c>
      <c r="D44" s="59"/>
      <c r="E44" s="30"/>
      <c r="F44" s="19">
        <f>SUM(F45:F47)</f>
        <v>11788411.689999999</v>
      </c>
      <c r="G44" s="20">
        <f>SUM(G45:G47)</f>
        <v>27710494.490000002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41">
        <v>11455627</v>
      </c>
      <c r="G45" s="42">
        <v>25594318.640000001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41">
        <v>332784.69</v>
      </c>
      <c r="G46" s="42">
        <v>2116175.85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2" t="s">
        <v>38</v>
      </c>
      <c r="C48" s="53"/>
      <c r="D48" s="53"/>
      <c r="E48" s="28"/>
      <c r="F48" s="19">
        <f>+F40-F44</f>
        <v>-11788411.689999999</v>
      </c>
      <c r="G48" s="20">
        <f>+G40-G44</f>
        <v>-27710494.490000002</v>
      </c>
      <c r="H48" s="2"/>
      <c r="I48" s="2"/>
      <c r="J48" s="2"/>
      <c r="K48" s="2"/>
      <c r="L48" s="2"/>
    </row>
    <row r="49" spans="1:12" x14ac:dyDescent="0.2">
      <c r="A49" s="2"/>
      <c r="B49" s="54"/>
      <c r="C49" s="55"/>
      <c r="D49" s="55"/>
      <c r="E49" s="55"/>
      <c r="F49" s="55"/>
      <c r="G49" s="56"/>
      <c r="H49" s="2"/>
      <c r="I49" s="2"/>
      <c r="J49" s="2"/>
      <c r="K49" s="2"/>
      <c r="L49" s="2"/>
    </row>
    <row r="50" spans="1:12" x14ac:dyDescent="0.2">
      <c r="A50" s="2"/>
      <c r="B50" s="60" t="s">
        <v>39</v>
      </c>
      <c r="C50" s="61"/>
      <c r="D50" s="61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9" t="s">
        <v>3</v>
      </c>
      <c r="D51" s="59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9" t="s">
        <v>15</v>
      </c>
      <c r="D56" s="59"/>
      <c r="E56" s="30"/>
      <c r="F56" s="6">
        <f>SUM(F57:F60)</f>
        <v>2802269.6500000004</v>
      </c>
      <c r="G56" s="7">
        <f>SUM(G57:G60)</f>
        <v>2989290.9400000004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43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41">
        <v>572710.18000000005</v>
      </c>
      <c r="G58" s="42">
        <v>759731.47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43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41">
        <v>2229559.4700000002</v>
      </c>
      <c r="G60" s="42">
        <v>2229559.4700000002</v>
      </c>
      <c r="H60" s="2"/>
      <c r="I60" s="2"/>
      <c r="J60" s="2"/>
      <c r="K60" s="2"/>
      <c r="L60" s="2"/>
    </row>
    <row r="61" spans="1:12" x14ac:dyDescent="0.2">
      <c r="A61" s="2"/>
      <c r="B61" s="52" t="s">
        <v>46</v>
      </c>
      <c r="C61" s="53"/>
      <c r="D61" s="53"/>
      <c r="E61" s="28"/>
      <c r="F61" s="14">
        <f>+F51-F56</f>
        <v>-2802269.6500000004</v>
      </c>
      <c r="G61" s="15">
        <f>+G51-G56</f>
        <v>-2989290.9400000004</v>
      </c>
      <c r="H61" s="2"/>
      <c r="I61" s="2"/>
      <c r="J61" s="2"/>
      <c r="K61" s="2"/>
      <c r="L61" s="2"/>
    </row>
    <row r="62" spans="1:12" x14ac:dyDescent="0.2">
      <c r="A62" s="2"/>
      <c r="B62" s="54"/>
      <c r="C62" s="55"/>
      <c r="D62" s="55"/>
      <c r="E62" s="55"/>
      <c r="F62" s="55"/>
      <c r="G62" s="56"/>
      <c r="H62" s="2"/>
      <c r="I62" s="2"/>
      <c r="J62" s="2"/>
      <c r="K62" s="2"/>
      <c r="L62" s="2"/>
    </row>
    <row r="63" spans="1:12" x14ac:dyDescent="0.2">
      <c r="A63" s="2"/>
      <c r="B63" s="57" t="s">
        <v>47</v>
      </c>
      <c r="C63" s="58"/>
      <c r="D63" s="58"/>
      <c r="E63" s="29"/>
      <c r="F63" s="25">
        <f>+F37+F48+F61-F31</f>
        <v>-10535150.559999974</v>
      </c>
      <c r="G63" s="26">
        <f>+G37+G48+G61-G31</f>
        <v>2277916.7699999567</v>
      </c>
      <c r="H63" s="2"/>
      <c r="I63" s="2"/>
      <c r="J63" s="2"/>
      <c r="K63" s="2"/>
      <c r="L63" s="2"/>
    </row>
    <row r="64" spans="1:12" x14ac:dyDescent="0.2">
      <c r="A64" s="2"/>
      <c r="B64" s="54"/>
      <c r="C64" s="55"/>
      <c r="D64" s="55"/>
      <c r="E64" s="55"/>
      <c r="F64" s="55"/>
      <c r="G64" s="56"/>
      <c r="H64" s="2"/>
      <c r="I64" s="2"/>
      <c r="J64" s="2"/>
      <c r="K64" s="2"/>
      <c r="L64" s="2"/>
    </row>
    <row r="65" spans="1:12" x14ac:dyDescent="0.2">
      <c r="A65" s="2"/>
      <c r="B65" s="52" t="s">
        <v>48</v>
      </c>
      <c r="C65" s="53"/>
      <c r="D65" s="53"/>
      <c r="E65" s="28"/>
      <c r="F65" s="14">
        <v>117028902.19</v>
      </c>
      <c r="G65" s="15">
        <v>62221694.109999999</v>
      </c>
      <c r="H65" s="2"/>
      <c r="I65" s="2"/>
      <c r="J65" s="2"/>
      <c r="K65" s="2"/>
      <c r="L65" s="2"/>
    </row>
    <row r="66" spans="1:12" x14ac:dyDescent="0.2">
      <c r="A66" s="2"/>
      <c r="B66" s="57" t="s">
        <v>49</v>
      </c>
      <c r="C66" s="58"/>
      <c r="D66" s="58"/>
      <c r="E66" s="29"/>
      <c r="F66" s="14">
        <f>+F63+F65</f>
        <v>106493751.63000003</v>
      </c>
      <c r="G66" s="15">
        <f>+G63+G65</f>
        <v>64499610.879999958</v>
      </c>
      <c r="H66" s="2"/>
      <c r="I66" s="2"/>
      <c r="J66" s="2"/>
      <c r="K66" s="2"/>
      <c r="L66" s="2"/>
    </row>
    <row r="67" spans="1:12" ht="12.75" thickBot="1" x14ac:dyDescent="0.25">
      <c r="A67" s="2"/>
      <c r="B67" s="49"/>
      <c r="C67" s="50"/>
      <c r="D67" s="50"/>
      <c r="E67" s="50"/>
      <c r="F67" s="50"/>
      <c r="G67" s="5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8" t="s">
        <v>55</v>
      </c>
      <c r="C69" s="48"/>
      <c r="D69" s="48"/>
      <c r="E69" s="48"/>
      <c r="F69" s="48"/>
      <c r="G69" s="48"/>
      <c r="H69" s="18"/>
      <c r="I69" s="18"/>
      <c r="J69" s="2"/>
      <c r="K69" s="2"/>
      <c r="L69" s="2"/>
    </row>
    <row r="70" spans="1:12" s="2" customFormat="1" ht="15" x14ac:dyDescent="0.2">
      <c r="B70" s="45" t="s">
        <v>56</v>
      </c>
      <c r="C70" s="45"/>
      <c r="D70" s="45"/>
      <c r="E70" s="37"/>
      <c r="F70" s="76" t="s">
        <v>57</v>
      </c>
      <c r="G70" s="76"/>
    </row>
    <row r="71" spans="1:12" s="2" customFormat="1" ht="12.75" x14ac:dyDescent="0.2">
      <c r="B71" s="47" t="s">
        <v>58</v>
      </c>
      <c r="C71" s="47"/>
      <c r="D71" s="47"/>
      <c r="E71" s="37"/>
      <c r="F71" s="77" t="s">
        <v>59</v>
      </c>
      <c r="G71" s="77"/>
    </row>
    <row r="72" spans="1:12" s="2" customFormat="1" ht="15" x14ac:dyDescent="0.2">
      <c r="B72" s="46" t="s">
        <v>60</v>
      </c>
      <c r="C72" s="46"/>
      <c r="D72" s="46"/>
      <c r="E72" s="46"/>
      <c r="F72" s="38"/>
      <c r="G72" s="39"/>
    </row>
    <row r="73" spans="1:12" s="2" customFormat="1" ht="12.75" x14ac:dyDescent="0.2">
      <c r="B73" s="44" t="s">
        <v>63</v>
      </c>
      <c r="C73" s="44"/>
      <c r="D73" s="44"/>
      <c r="E73" s="44"/>
      <c r="F73" s="40"/>
      <c r="G73" s="39"/>
    </row>
    <row r="74" spans="1:12" s="2" customFormat="1" ht="14.45" customHeight="1" x14ac:dyDescent="0.2">
      <c r="B74" s="45" t="s">
        <v>56</v>
      </c>
      <c r="C74" s="45"/>
      <c r="D74" s="45"/>
      <c r="E74" s="37"/>
      <c r="F74" s="76" t="s">
        <v>57</v>
      </c>
      <c r="G74" s="76"/>
    </row>
    <row r="75" spans="1:12" s="2" customFormat="1" ht="12.75" x14ac:dyDescent="0.2">
      <c r="B75" s="47" t="s">
        <v>61</v>
      </c>
      <c r="C75" s="47"/>
      <c r="D75" s="47"/>
      <c r="E75" s="37"/>
      <c r="F75" s="77" t="s">
        <v>62</v>
      </c>
      <c r="G75" s="77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3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  <mergeCell ref="B70:D70"/>
    <mergeCell ref="F70:G70"/>
    <mergeCell ref="B71:D71"/>
    <mergeCell ref="F71:G71"/>
    <mergeCell ref="B72:E72"/>
    <mergeCell ref="B73:E73"/>
    <mergeCell ref="B74:D74"/>
    <mergeCell ref="F74:G74"/>
    <mergeCell ref="B75:D75"/>
    <mergeCell ref="F75:G75"/>
  </mergeCells>
  <printOptions horizontalCentered="1"/>
  <pageMargins left="0.59055118110236227" right="0.59055118110236227" top="0.19685039370078741" bottom="0.19685039370078741" header="0.31496062992125984" footer="0.31496062992125984"/>
  <pageSetup scale="71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2018-10-30T13:07:05Z</cp:lastPrinted>
  <dcterms:created xsi:type="dcterms:W3CDTF">2015-10-07T18:30:35Z</dcterms:created>
  <dcterms:modified xsi:type="dcterms:W3CDTF">2018-10-30T13:07:24Z</dcterms:modified>
</cp:coreProperties>
</file>