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9440" windowHeight="11760"/>
  </bookViews>
  <sheets>
    <sheet name="EAI   CE" sheetId="1" r:id="rId1"/>
  </sheets>
  <definedNames>
    <definedName name="_xlnm.Print_Area" localSheetId="0">'EAI   CE'!$A$1:$J$63</definedName>
  </definedNames>
  <calcPr calcId="145621"/>
</workbook>
</file>

<file path=xl/calcChain.xml><?xml version="1.0" encoding="utf-8"?>
<calcChain xmlns="http://schemas.openxmlformats.org/spreadsheetml/2006/main">
  <c r="J18" i="1" l="1"/>
  <c r="J33" i="1"/>
  <c r="J8" i="1" l="1"/>
  <c r="H9" i="1" l="1"/>
  <c r="G18" i="1"/>
  <c r="H8" i="1"/>
  <c r="H33" i="1" l="1"/>
  <c r="F33" i="1" l="1"/>
  <c r="E33" i="1"/>
  <c r="J32" i="1"/>
  <c r="I31" i="1"/>
  <c r="J31" i="1" s="1"/>
  <c r="I30" i="1"/>
  <c r="J30" i="1" s="1"/>
  <c r="I29" i="1"/>
  <c r="J29" i="1" s="1"/>
  <c r="I28" i="1"/>
  <c r="J28" i="1" s="1"/>
  <c r="I27" i="1"/>
  <c r="J27" i="1" s="1"/>
  <c r="I26" i="1"/>
  <c r="J26" i="1" s="1"/>
  <c r="I25" i="1"/>
  <c r="J25" i="1" s="1"/>
  <c r="I24" i="1"/>
  <c r="J24" i="1" s="1"/>
  <c r="I23" i="1"/>
  <c r="J23" i="1" s="1"/>
  <c r="I22" i="1"/>
  <c r="J22" i="1" s="1"/>
  <c r="I21" i="1"/>
  <c r="J21" i="1" s="1"/>
  <c r="I20" i="1"/>
  <c r="J20" i="1" s="1"/>
  <c r="J19" i="1"/>
  <c r="I19" i="1"/>
  <c r="I18" i="1"/>
  <c r="I17" i="1"/>
  <c r="J17" i="1" s="1"/>
  <c r="I16" i="1"/>
  <c r="J16" i="1" s="1"/>
  <c r="I15" i="1"/>
  <c r="J15" i="1" s="1"/>
  <c r="I14" i="1"/>
  <c r="J14" i="1" s="1"/>
  <c r="I13" i="1"/>
  <c r="J13" i="1" s="1"/>
  <c r="G13" i="1"/>
  <c r="I12" i="1"/>
  <c r="J12" i="1" s="1"/>
  <c r="G12" i="1"/>
  <c r="J11" i="1"/>
  <c r="I11" i="1"/>
  <c r="I10" i="1"/>
  <c r="G10" i="1"/>
  <c r="G9" i="1"/>
  <c r="G8" i="1"/>
  <c r="G33" i="1" s="1"/>
  <c r="J10" i="1" l="1"/>
  <c r="I8" i="1"/>
  <c r="I9" i="1"/>
  <c r="J9" i="1"/>
  <c r="I33" i="1" l="1"/>
</calcChain>
</file>

<file path=xl/sharedStrings.xml><?xml version="1.0" encoding="utf-8"?>
<sst xmlns="http://schemas.openxmlformats.org/spreadsheetml/2006/main" count="57" uniqueCount="57">
  <si>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</si>
  <si>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</si>
  <si>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</si>
  <si>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</si>
  <si>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</si>
  <si>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</si>
  <si>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</si>
  <si>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</si>
  <si>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</si>
  <si>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</si>
  <si>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</si>
  <si>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</si>
  <si>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</si>
  <si>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>1</t>
  </si>
  <si>
    <t>4</t>
  </si>
  <si>
    <t>5</t>
  </si>
  <si>
    <t>2</t>
  </si>
  <si>
    <t>Municipio de San Juan de Sabinas</t>
  </si>
  <si>
    <t>INGRESOS</t>
  </si>
  <si>
    <t>INGRESOS CORRIENTES</t>
  </si>
  <si>
    <t>Impuestos</t>
  </si>
  <si>
    <t>Contribuciones a la Seguridad Social</t>
  </si>
  <si>
    <t>Contribuciones de Mejoras</t>
  </si>
  <si>
    <t>Derechos, Productos y Aprovechamientos Corrientes</t>
  </si>
  <si>
    <t>Rentas de Propiedad</t>
  </si>
  <si>
    <t>Venta de bienes y servicios de Entidades del Gobierno Federal/ Ingresos de Explotacion de Entidades Empresariales</t>
  </si>
  <si>
    <t>Subsidios y Subvenciones Recibidos por las Entidades Empresariales Publicas</t>
  </si>
  <si>
    <t>Transferencias, Asignaciones y Donativos Corrientes Recibidos</t>
  </si>
  <si>
    <t>Participaciones</t>
  </si>
  <si>
    <t>INGRESO DE CAPITAL</t>
  </si>
  <si>
    <t>Ventas (Disposición) de Activos</t>
  </si>
  <si>
    <t>Venta de Activos Fijos</t>
  </si>
  <si>
    <t>Venta de Objetos de Valor</t>
  </si>
  <si>
    <t>Venta de Activos No Producidos</t>
  </si>
  <si>
    <t>Disminucion de Existencias</t>
  </si>
  <si>
    <t>Incremento de la depreciación, amortización, estimaciones y proviciones acumuladas</t>
  </si>
  <si>
    <t>Transferencias, Asignaciones y Donativos  de capital recibidos</t>
  </si>
  <si>
    <t>Recuperacion de inversiones financieras realizadas con fines de política</t>
  </si>
  <si>
    <t>FINANCIAMIENTO</t>
  </si>
  <si>
    <t>FUENTES FINANCIERAS</t>
  </si>
  <si>
    <t>Disminución de activos financieros</t>
  </si>
  <si>
    <t>Incremento de pasivos</t>
  </si>
  <si>
    <t>Incremento del patrimonio</t>
  </si>
  <si>
    <t xml:space="preserve">LIC. JULIO IVAN LONG HERNANDEZ </t>
  </si>
  <si>
    <t>C.P. JESUS MANUEL GONZALEZ COLLAZO</t>
  </si>
  <si>
    <t>PRESIDENTE MUNICIPAL</t>
  </si>
  <si>
    <t>TESORERO MUNICIPAL</t>
  </si>
  <si>
    <t>C.P. MAGDALENA ZAMBRANO DANIEL</t>
  </si>
  <si>
    <t>COMISIONADO DE HACIENDA</t>
  </si>
  <si>
    <t>CONTRALOR MUNICIPAL</t>
  </si>
  <si>
    <t>C. ESPERANZA CARABAZA RUIZ</t>
  </si>
  <si>
    <t>SINDICO DE MAYORÍA</t>
  </si>
  <si>
    <t>“Bajo protesta de decir verdad, declaramos que los Estados Financieros y</t>
  </si>
  <si>
    <t>y sus notas, son razonablemente correctos y son responsabilidad del emisor "</t>
  </si>
  <si>
    <t>Del 01 de enero al 30 de Septiembre de 2018</t>
  </si>
  <si>
    <t>LIC. JESUS MARCELINO BUENDIA ROSAS</t>
  </si>
  <si>
    <t>ASEC_EAICE_3erTRIM_A5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</si>
</sst>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B0F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3" fillId="0" borderId="0" xfId="0" applyFont="1"/>
    <xf numFmtId="49" fontId="2" fillId="2" borderId="13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Border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0" fillId="0" borderId="24" xfId="0" applyBorder="1"/>
    <xf numFmtId="0" fontId="0" fillId="0" borderId="0" xfId="0" applyBorder="1"/>
    <xf numFmtId="0" fontId="1" fillId="0" borderId="0" xfId="0" applyFont="1" applyBorder="1"/>
    <xf numFmtId="0" fontId="6" fillId="0" borderId="0" xfId="0" applyFont="1" applyAlignment="1">
      <alignment horizontal="center"/>
    </xf>
    <xf numFmtId="0" fontId="7" fillId="3" borderId="18" xfId="0" applyFont="1" applyFill="1" applyBorder="1" applyAlignment="1">
      <alignment horizontal="left" vertical="center" wrapText="1"/>
    </xf>
    <xf numFmtId="0" fontId="7" fillId="3" borderId="19" xfId="0" applyFont="1" applyFill="1" applyBorder="1" applyAlignment="1">
      <alignment horizontal="left" vertical="center" wrapText="1"/>
    </xf>
    <xf numFmtId="0" fontId="8" fillId="0" borderId="19" xfId="0" applyFont="1" applyFill="1" applyBorder="1" applyAlignment="1">
      <alignment vertical="center" wrapText="1"/>
    </xf>
    <xf numFmtId="43" fontId="9" fillId="3" borderId="20" xfId="0" applyNumberFormat="1" applyFont="1" applyFill="1" applyBorder="1" applyAlignment="1">
      <alignment horizontal="justify" vertical="center"/>
    </xf>
    <xf numFmtId="43" fontId="9" fillId="3" borderId="21" xfId="0" applyNumberFormat="1" applyFont="1" applyFill="1" applyBorder="1" applyAlignment="1">
      <alignment horizontal="justify" vertical="center"/>
    </xf>
    <xf numFmtId="0" fontId="7" fillId="0" borderId="0" xfId="0" applyFont="1"/>
    <xf numFmtId="0" fontId="7" fillId="3" borderId="4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vertical="center" wrapText="1"/>
    </xf>
    <xf numFmtId="0" fontId="10" fillId="3" borderId="6" xfId="0" applyFont="1" applyFill="1" applyBorder="1" applyAlignment="1">
      <alignment horizontal="justify" vertical="center"/>
    </xf>
    <xf numFmtId="0" fontId="10" fillId="3" borderId="7" xfId="0" applyFont="1" applyFill="1" applyBorder="1" applyAlignment="1">
      <alignment horizontal="justify" vertical="center"/>
    </xf>
    <xf numFmtId="0" fontId="10" fillId="3" borderId="13" xfId="0" applyFont="1" applyFill="1" applyBorder="1" applyAlignment="1">
      <alignment horizontal="justify" vertical="center" wrapText="1"/>
    </xf>
    <xf numFmtId="4" fontId="10" fillId="3" borderId="22" xfId="0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4" fontId="10" fillId="3" borderId="12" xfId="0" applyNumberFormat="1" applyFont="1" applyFill="1" applyBorder="1" applyAlignment="1">
      <alignment horizontal="right" vertical="center"/>
    </xf>
    <xf numFmtId="4" fontId="10" fillId="3" borderId="14" xfId="0" applyNumberFormat="1" applyFont="1" applyFill="1" applyBorder="1" applyAlignment="1">
      <alignment horizontal="right" vertical="center"/>
    </xf>
    <xf numFmtId="0" fontId="10" fillId="0" borderId="23" xfId="0" applyFont="1" applyBorder="1" applyAlignment="1">
      <alignment horizontal="justify" vertical="center" wrapText="1"/>
    </xf>
    <xf numFmtId="0" fontId="10" fillId="0" borderId="11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20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2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21166</xdr:rowOff>
    </xdr:from>
    <xdr:to>
      <xdr:col>2</xdr:col>
      <xdr:colOff>222250</xdr:colOff>
      <xdr:row>4</xdr:row>
      <xdr:rowOff>91513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250" y="21166"/>
          <a:ext cx="1397000" cy="8217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8"/>
  <sheetViews>
    <sheetView showGridLines="0" tabSelected="1" zoomScale="80" zoomScaleNormal="80" workbookViewId="0">
      <selection activeCell="M13" sqref="M13"/>
    </sheetView>
  </sheetViews>
  <sheetFormatPr baseColWidth="10" defaultColWidth="11.42578125" defaultRowHeight="12" x14ac:dyDescent="0.2"/>
  <cols>
    <col min="1" max="1" width="9.7109375" style="1" customWidth="1"/>
    <col min="2" max="4" width="20.42578125" style="1" customWidth="1"/>
    <col min="5" max="10" width="15.7109375" style="1" customWidth="1"/>
    <col min="11" max="16384" width="11.42578125" style="1"/>
  </cols>
  <sheetData>
    <row r="1" spans="2:12" ht="4.5" customHeight="1" thickBot="1" x14ac:dyDescent="0.3">
      <c r="L1" s="2" t="s">
        <v>56</v>
      </c>
    </row>
    <row r="2" spans="2:12" ht="18" customHeight="1" x14ac:dyDescent="0.2">
      <c r="B2" s="36" t="s">
        <v>17</v>
      </c>
      <c r="C2" s="37"/>
      <c r="D2" s="37"/>
      <c r="E2" s="37"/>
      <c r="F2" s="37"/>
      <c r="G2" s="37"/>
      <c r="H2" s="37"/>
      <c r="I2" s="37"/>
      <c r="J2" s="38"/>
    </row>
    <row r="3" spans="2:12" ht="18" customHeight="1" x14ac:dyDescent="0.2">
      <c r="B3" s="39" t="s">
        <v>0</v>
      </c>
      <c r="C3" s="40"/>
      <c r="D3" s="40"/>
      <c r="E3" s="40"/>
      <c r="F3" s="40"/>
      <c r="G3" s="40"/>
      <c r="H3" s="40"/>
      <c r="I3" s="40"/>
      <c r="J3" s="41"/>
    </row>
    <row r="4" spans="2:12" ht="18" customHeight="1" thickBot="1" x14ac:dyDescent="0.25">
      <c r="B4" s="42" t="s">
        <v>54</v>
      </c>
      <c r="C4" s="43"/>
      <c r="D4" s="43"/>
      <c r="E4" s="43"/>
      <c r="F4" s="43"/>
      <c r="G4" s="43"/>
      <c r="H4" s="43"/>
      <c r="I4" s="43"/>
      <c r="J4" s="44"/>
    </row>
    <row r="5" spans="2:12" ht="12.75" thickBot="1" x14ac:dyDescent="0.25">
      <c r="B5" s="36" t="s">
        <v>1</v>
      </c>
      <c r="C5" s="37"/>
      <c r="D5" s="45"/>
      <c r="E5" s="50" t="s">
        <v>2</v>
      </c>
      <c r="F5" s="51"/>
      <c r="G5" s="51"/>
      <c r="H5" s="51"/>
      <c r="I5" s="52"/>
      <c r="J5" s="53" t="s">
        <v>3</v>
      </c>
    </row>
    <row r="6" spans="2:12" ht="24.75" thickBot="1" x14ac:dyDescent="0.25">
      <c r="B6" s="39"/>
      <c r="C6" s="40"/>
      <c r="D6" s="46"/>
      <c r="E6" s="3" t="s">
        <v>4</v>
      </c>
      <c r="F6" s="4" t="s">
        <v>5</v>
      </c>
      <c r="G6" s="3" t="s">
        <v>6</v>
      </c>
      <c r="H6" s="3" t="s">
        <v>7</v>
      </c>
      <c r="I6" s="3" t="s">
        <v>8</v>
      </c>
      <c r="J6" s="54"/>
    </row>
    <row r="7" spans="2:12" ht="12.75" thickBot="1" x14ac:dyDescent="0.25">
      <c r="B7" s="47"/>
      <c r="C7" s="48"/>
      <c r="D7" s="49"/>
      <c r="E7" s="3" t="s">
        <v>13</v>
      </c>
      <c r="F7" s="3" t="s">
        <v>16</v>
      </c>
      <c r="G7" s="3" t="s">
        <v>9</v>
      </c>
      <c r="H7" s="3" t="s">
        <v>14</v>
      </c>
      <c r="I7" s="3" t="s">
        <v>15</v>
      </c>
      <c r="J7" s="3" t="s">
        <v>10</v>
      </c>
    </row>
    <row r="8" spans="2:12" s="18" customFormat="1" ht="24.75" customHeight="1" x14ac:dyDescent="0.2">
      <c r="B8" s="13" t="s">
        <v>18</v>
      </c>
      <c r="C8" s="14"/>
      <c r="D8" s="15"/>
      <c r="E8" s="16">
        <v>111066689.38</v>
      </c>
      <c r="F8" s="16">
        <v>3009600.02</v>
      </c>
      <c r="G8" s="16">
        <f>E8+F8</f>
        <v>114076289.39999999</v>
      </c>
      <c r="H8" s="17">
        <f>H10+H13+H18+H28</f>
        <v>101069075.61</v>
      </c>
      <c r="I8" s="17">
        <f>I10+I13+I18+I28</f>
        <v>101069075.61</v>
      </c>
      <c r="J8" s="17">
        <f>I8-E8</f>
        <v>-9997613.7699999958</v>
      </c>
    </row>
    <row r="9" spans="2:12" s="18" customFormat="1" ht="24.75" customHeight="1" x14ac:dyDescent="0.2">
      <c r="B9" s="19" t="s">
        <v>19</v>
      </c>
      <c r="C9" s="20"/>
      <c r="D9" s="21"/>
      <c r="E9" s="16">
        <v>111066689.38</v>
      </c>
      <c r="F9" s="16">
        <v>3009600.02</v>
      </c>
      <c r="G9" s="16">
        <f t="shared" ref="G9:G10" si="0">E9+F9</f>
        <v>114076289.39999999</v>
      </c>
      <c r="H9" s="17">
        <f>H10+H13+H18</f>
        <v>101068400.64</v>
      </c>
      <c r="I9" s="17">
        <f>I10+I13+I18</f>
        <v>101068400.64</v>
      </c>
      <c r="J9" s="17">
        <f t="shared" ref="J9:J32" si="1">I9-E9</f>
        <v>-9998288.7399999946</v>
      </c>
    </row>
    <row r="10" spans="2:12" s="18" customFormat="1" ht="24.75" customHeight="1" x14ac:dyDescent="0.2">
      <c r="B10" s="22" t="s">
        <v>20</v>
      </c>
      <c r="C10" s="23"/>
      <c r="D10" s="21"/>
      <c r="E10" s="16">
        <v>13137342.699999999</v>
      </c>
      <c r="F10" s="16">
        <v>0</v>
      </c>
      <c r="G10" s="16">
        <f t="shared" si="0"/>
        <v>13137342.699999999</v>
      </c>
      <c r="H10" s="17">
        <v>8801725.7799999993</v>
      </c>
      <c r="I10" s="17">
        <f t="shared" ref="I10:I31" si="2">H10</f>
        <v>8801725.7799999993</v>
      </c>
      <c r="J10" s="17">
        <f t="shared" si="1"/>
        <v>-4335616.92</v>
      </c>
    </row>
    <row r="11" spans="2:12" s="18" customFormat="1" ht="24.75" customHeight="1" x14ac:dyDescent="0.2">
      <c r="B11" s="19" t="s">
        <v>21</v>
      </c>
      <c r="C11" s="20"/>
      <c r="D11" s="21"/>
      <c r="E11" s="16">
        <v>0</v>
      </c>
      <c r="F11" s="16">
        <v>0</v>
      </c>
      <c r="G11" s="16">
        <v>0</v>
      </c>
      <c r="H11" s="17">
        <v>0</v>
      </c>
      <c r="I11" s="17">
        <f t="shared" si="2"/>
        <v>0</v>
      </c>
      <c r="J11" s="17">
        <f t="shared" si="1"/>
        <v>0</v>
      </c>
    </row>
    <row r="12" spans="2:12" s="18" customFormat="1" ht="24.75" customHeight="1" x14ac:dyDescent="0.2">
      <c r="B12" s="19" t="s">
        <v>22</v>
      </c>
      <c r="C12" s="20"/>
      <c r="D12" s="21"/>
      <c r="E12" s="16">
        <v>0</v>
      </c>
      <c r="F12" s="16">
        <v>0</v>
      </c>
      <c r="G12" s="16">
        <f>E12+F12</f>
        <v>0</v>
      </c>
      <c r="H12" s="17">
        <v>0</v>
      </c>
      <c r="I12" s="17">
        <f t="shared" si="2"/>
        <v>0</v>
      </c>
      <c r="J12" s="17">
        <f t="shared" si="1"/>
        <v>0</v>
      </c>
    </row>
    <row r="13" spans="2:12" s="18" customFormat="1" ht="24.75" customHeight="1" x14ac:dyDescent="0.2">
      <c r="B13" s="55" t="s">
        <v>23</v>
      </c>
      <c r="C13" s="56"/>
      <c r="D13" s="21"/>
      <c r="E13" s="16">
        <v>15116270.09</v>
      </c>
      <c r="F13" s="16">
        <v>3009600.02</v>
      </c>
      <c r="G13" s="16">
        <f>E13+F13</f>
        <v>18125870.109999999</v>
      </c>
      <c r="H13" s="17">
        <v>13862245.800000001</v>
      </c>
      <c r="I13" s="17">
        <f t="shared" si="2"/>
        <v>13862245.800000001</v>
      </c>
      <c r="J13" s="17">
        <f t="shared" si="1"/>
        <v>-1254024.2899999991</v>
      </c>
    </row>
    <row r="14" spans="2:12" s="18" customFormat="1" ht="24.75" customHeight="1" x14ac:dyDescent="0.2">
      <c r="B14" s="19" t="s">
        <v>24</v>
      </c>
      <c r="C14" s="20"/>
      <c r="D14" s="21"/>
      <c r="E14" s="16">
        <v>0</v>
      </c>
      <c r="F14" s="16">
        <v>0</v>
      </c>
      <c r="G14" s="16">
        <v>0</v>
      </c>
      <c r="H14" s="17">
        <v>0</v>
      </c>
      <c r="I14" s="17">
        <f t="shared" si="2"/>
        <v>0</v>
      </c>
      <c r="J14" s="17">
        <f t="shared" si="1"/>
        <v>0</v>
      </c>
    </row>
    <row r="15" spans="2:12" s="18" customFormat="1" ht="24.75" customHeight="1" x14ac:dyDescent="0.2">
      <c r="B15" s="55" t="s">
        <v>25</v>
      </c>
      <c r="C15" s="56"/>
      <c r="D15" s="21"/>
      <c r="E15" s="16">
        <v>0</v>
      </c>
      <c r="F15" s="16">
        <v>0</v>
      </c>
      <c r="G15" s="16">
        <v>0</v>
      </c>
      <c r="H15" s="17">
        <v>0</v>
      </c>
      <c r="I15" s="17">
        <f t="shared" si="2"/>
        <v>0</v>
      </c>
      <c r="J15" s="17">
        <f t="shared" si="1"/>
        <v>0</v>
      </c>
    </row>
    <row r="16" spans="2:12" s="18" customFormat="1" ht="24.75" customHeight="1" x14ac:dyDescent="0.2">
      <c r="B16" s="55" t="s">
        <v>26</v>
      </c>
      <c r="C16" s="56"/>
      <c r="D16" s="21"/>
      <c r="E16" s="16">
        <v>0</v>
      </c>
      <c r="F16" s="16">
        <v>0</v>
      </c>
      <c r="G16" s="16">
        <v>0</v>
      </c>
      <c r="H16" s="17">
        <v>0</v>
      </c>
      <c r="I16" s="17">
        <f t="shared" si="2"/>
        <v>0</v>
      </c>
      <c r="J16" s="17">
        <f t="shared" si="1"/>
        <v>0</v>
      </c>
    </row>
    <row r="17" spans="2:10" s="18" customFormat="1" ht="24.75" customHeight="1" x14ac:dyDescent="0.2">
      <c r="B17" s="55" t="s">
        <v>27</v>
      </c>
      <c r="C17" s="56"/>
      <c r="D17" s="21"/>
      <c r="E17" s="16">
        <v>0</v>
      </c>
      <c r="F17" s="16">
        <v>0</v>
      </c>
      <c r="G17" s="16">
        <v>0</v>
      </c>
      <c r="H17" s="17">
        <v>0</v>
      </c>
      <c r="I17" s="17">
        <f t="shared" si="2"/>
        <v>0</v>
      </c>
      <c r="J17" s="17">
        <f t="shared" si="1"/>
        <v>0</v>
      </c>
    </row>
    <row r="18" spans="2:10" s="18" customFormat="1" ht="24.75" customHeight="1" x14ac:dyDescent="0.2">
      <c r="B18" s="19" t="s">
        <v>28</v>
      </c>
      <c r="C18" s="20"/>
      <c r="D18" s="21"/>
      <c r="E18" s="16">
        <v>82813076.590000004</v>
      </c>
      <c r="F18" s="16">
        <v>0</v>
      </c>
      <c r="G18" s="16">
        <f>E18+F18</f>
        <v>82813076.590000004</v>
      </c>
      <c r="H18" s="17">
        <v>78404429.060000002</v>
      </c>
      <c r="I18" s="17">
        <f>H18</f>
        <v>78404429.060000002</v>
      </c>
      <c r="J18" s="17">
        <f>I18-E18</f>
        <v>-4408647.5300000012</v>
      </c>
    </row>
    <row r="19" spans="2:10" s="18" customFormat="1" ht="24.75" customHeight="1" x14ac:dyDescent="0.2">
      <c r="B19" s="19" t="s">
        <v>29</v>
      </c>
      <c r="C19" s="20"/>
      <c r="D19" s="21"/>
      <c r="E19" s="16">
        <v>0</v>
      </c>
      <c r="F19" s="16">
        <v>0</v>
      </c>
      <c r="G19" s="16">
        <v>0</v>
      </c>
      <c r="H19" s="17">
        <v>0</v>
      </c>
      <c r="I19" s="16">
        <f t="shared" si="2"/>
        <v>0</v>
      </c>
      <c r="J19" s="17">
        <f t="shared" si="1"/>
        <v>0</v>
      </c>
    </row>
    <row r="20" spans="2:10" s="18" customFormat="1" ht="24.75" customHeight="1" x14ac:dyDescent="0.2">
      <c r="B20" s="19" t="s">
        <v>30</v>
      </c>
      <c r="C20" s="20"/>
      <c r="D20" s="21"/>
      <c r="E20" s="16">
        <v>0</v>
      </c>
      <c r="F20" s="16">
        <v>0</v>
      </c>
      <c r="G20" s="16">
        <v>0</v>
      </c>
      <c r="H20" s="17">
        <v>0</v>
      </c>
      <c r="I20" s="16">
        <f t="shared" si="2"/>
        <v>0</v>
      </c>
      <c r="J20" s="17">
        <f t="shared" si="1"/>
        <v>0</v>
      </c>
    </row>
    <row r="21" spans="2:10" s="18" customFormat="1" ht="24.75" customHeight="1" x14ac:dyDescent="0.2">
      <c r="B21" s="19" t="s">
        <v>31</v>
      </c>
      <c r="C21" s="20"/>
      <c r="D21" s="21"/>
      <c r="E21" s="16">
        <v>0</v>
      </c>
      <c r="F21" s="16">
        <v>0</v>
      </c>
      <c r="G21" s="16">
        <v>0</v>
      </c>
      <c r="H21" s="17">
        <v>0</v>
      </c>
      <c r="I21" s="16">
        <f t="shared" si="2"/>
        <v>0</v>
      </c>
      <c r="J21" s="17">
        <f t="shared" si="1"/>
        <v>0</v>
      </c>
    </row>
    <row r="22" spans="2:10" s="18" customFormat="1" ht="24.75" customHeight="1" x14ac:dyDescent="0.2">
      <c r="B22" s="19" t="s">
        <v>32</v>
      </c>
      <c r="C22" s="20"/>
      <c r="D22" s="21"/>
      <c r="E22" s="16">
        <v>0</v>
      </c>
      <c r="F22" s="16">
        <v>0</v>
      </c>
      <c r="G22" s="16">
        <v>0</v>
      </c>
      <c r="H22" s="17">
        <v>0</v>
      </c>
      <c r="I22" s="16">
        <f t="shared" si="2"/>
        <v>0</v>
      </c>
      <c r="J22" s="17">
        <f t="shared" si="1"/>
        <v>0</v>
      </c>
    </row>
    <row r="23" spans="2:10" s="18" customFormat="1" ht="24.75" customHeight="1" x14ac:dyDescent="0.2">
      <c r="B23" s="19" t="s">
        <v>33</v>
      </c>
      <c r="C23" s="20"/>
      <c r="D23" s="21"/>
      <c r="E23" s="16">
        <v>0</v>
      </c>
      <c r="F23" s="16">
        <v>0</v>
      </c>
      <c r="G23" s="16">
        <v>0</v>
      </c>
      <c r="H23" s="17">
        <v>0</v>
      </c>
      <c r="I23" s="16">
        <f t="shared" si="2"/>
        <v>0</v>
      </c>
      <c r="J23" s="17">
        <f t="shared" si="1"/>
        <v>0</v>
      </c>
    </row>
    <row r="24" spans="2:10" s="18" customFormat="1" ht="24.75" customHeight="1" x14ac:dyDescent="0.2">
      <c r="B24" s="19" t="s">
        <v>34</v>
      </c>
      <c r="C24" s="20"/>
      <c r="D24" s="21"/>
      <c r="E24" s="16">
        <v>0</v>
      </c>
      <c r="F24" s="16">
        <v>0</v>
      </c>
      <c r="G24" s="16">
        <v>0</v>
      </c>
      <c r="H24" s="17">
        <v>0</v>
      </c>
      <c r="I24" s="16">
        <f t="shared" si="2"/>
        <v>0</v>
      </c>
      <c r="J24" s="17">
        <f t="shared" si="1"/>
        <v>0</v>
      </c>
    </row>
    <row r="25" spans="2:10" s="18" customFormat="1" ht="24.75" customHeight="1" x14ac:dyDescent="0.2">
      <c r="B25" s="55" t="s">
        <v>35</v>
      </c>
      <c r="C25" s="56"/>
      <c r="D25" s="21"/>
      <c r="E25" s="16">
        <v>0</v>
      </c>
      <c r="F25" s="16">
        <v>0</v>
      </c>
      <c r="G25" s="16">
        <v>0</v>
      </c>
      <c r="H25" s="17">
        <v>0</v>
      </c>
      <c r="I25" s="16">
        <f t="shared" si="2"/>
        <v>0</v>
      </c>
      <c r="J25" s="17">
        <f t="shared" si="1"/>
        <v>0</v>
      </c>
    </row>
    <row r="26" spans="2:10" s="18" customFormat="1" ht="24.75" customHeight="1" x14ac:dyDescent="0.2">
      <c r="B26" s="55" t="s">
        <v>36</v>
      </c>
      <c r="C26" s="56"/>
      <c r="D26" s="21"/>
      <c r="E26" s="16">
        <v>0</v>
      </c>
      <c r="F26" s="16">
        <v>0</v>
      </c>
      <c r="G26" s="16">
        <v>0</v>
      </c>
      <c r="H26" s="17">
        <v>0</v>
      </c>
      <c r="I26" s="16">
        <f>H26</f>
        <v>0</v>
      </c>
      <c r="J26" s="17">
        <f t="shared" si="1"/>
        <v>0</v>
      </c>
    </row>
    <row r="27" spans="2:10" s="18" customFormat="1" ht="24.75" customHeight="1" x14ac:dyDescent="0.2">
      <c r="B27" s="55" t="s">
        <v>37</v>
      </c>
      <c r="C27" s="56"/>
      <c r="D27" s="21"/>
      <c r="E27" s="16">
        <v>0</v>
      </c>
      <c r="F27" s="16">
        <v>0</v>
      </c>
      <c r="G27" s="16">
        <v>0</v>
      </c>
      <c r="H27" s="17">
        <v>0</v>
      </c>
      <c r="I27" s="16">
        <f t="shared" si="2"/>
        <v>0</v>
      </c>
      <c r="J27" s="17">
        <f t="shared" si="1"/>
        <v>0</v>
      </c>
    </row>
    <row r="28" spans="2:10" s="18" customFormat="1" ht="24.75" customHeight="1" x14ac:dyDescent="0.2">
      <c r="B28" s="19" t="s">
        <v>38</v>
      </c>
      <c r="C28" s="20"/>
      <c r="D28" s="21"/>
      <c r="E28" s="16">
        <v>0</v>
      </c>
      <c r="F28" s="16">
        <v>0</v>
      </c>
      <c r="G28" s="16">
        <v>0</v>
      </c>
      <c r="H28" s="17">
        <v>674.97</v>
      </c>
      <c r="I28" s="16">
        <f t="shared" si="2"/>
        <v>674.97</v>
      </c>
      <c r="J28" s="17">
        <f t="shared" si="1"/>
        <v>674.97</v>
      </c>
    </row>
    <row r="29" spans="2:10" s="18" customFormat="1" ht="24.75" customHeight="1" x14ac:dyDescent="0.2">
      <c r="B29" s="19" t="s">
        <v>39</v>
      </c>
      <c r="C29" s="20"/>
      <c r="D29" s="21"/>
      <c r="E29" s="16">
        <v>0</v>
      </c>
      <c r="F29" s="16">
        <v>0</v>
      </c>
      <c r="G29" s="16">
        <v>0</v>
      </c>
      <c r="H29" s="17">
        <v>0</v>
      </c>
      <c r="I29" s="16">
        <f t="shared" si="2"/>
        <v>0</v>
      </c>
      <c r="J29" s="17">
        <f t="shared" si="1"/>
        <v>0</v>
      </c>
    </row>
    <row r="30" spans="2:10" s="18" customFormat="1" ht="24.75" customHeight="1" x14ac:dyDescent="0.2">
      <c r="B30" s="19" t="s">
        <v>40</v>
      </c>
      <c r="C30" s="20"/>
      <c r="D30" s="21"/>
      <c r="E30" s="16">
        <v>0</v>
      </c>
      <c r="F30" s="16">
        <v>0</v>
      </c>
      <c r="G30" s="16">
        <v>0</v>
      </c>
      <c r="H30" s="17">
        <v>0</v>
      </c>
      <c r="I30" s="16">
        <f t="shared" si="2"/>
        <v>0</v>
      </c>
      <c r="J30" s="17">
        <f t="shared" si="1"/>
        <v>0</v>
      </c>
    </row>
    <row r="31" spans="2:10" s="18" customFormat="1" ht="24.75" customHeight="1" x14ac:dyDescent="0.2">
      <c r="B31" s="19" t="s">
        <v>41</v>
      </c>
      <c r="C31" s="20"/>
      <c r="D31" s="21"/>
      <c r="E31" s="16">
        <v>0</v>
      </c>
      <c r="F31" s="16">
        <v>0</v>
      </c>
      <c r="G31" s="16">
        <v>0</v>
      </c>
      <c r="H31" s="17">
        <v>0</v>
      </c>
      <c r="I31" s="16">
        <f t="shared" si="2"/>
        <v>0</v>
      </c>
      <c r="J31" s="17">
        <f t="shared" si="1"/>
        <v>0</v>
      </c>
    </row>
    <row r="32" spans="2:10" s="18" customFormat="1" ht="24.75" customHeight="1" thickBot="1" x14ac:dyDescent="0.25">
      <c r="B32" s="24" t="s">
        <v>42</v>
      </c>
      <c r="C32" s="25"/>
      <c r="D32" s="26"/>
      <c r="E32" s="16">
        <v>0</v>
      </c>
      <c r="F32" s="16">
        <v>0</v>
      </c>
      <c r="G32" s="16">
        <v>0</v>
      </c>
      <c r="H32" s="17">
        <v>0</v>
      </c>
      <c r="I32" s="16">
        <v>0</v>
      </c>
      <c r="J32" s="17">
        <f t="shared" si="1"/>
        <v>0</v>
      </c>
    </row>
    <row r="33" spans="2:10" s="18" customFormat="1" ht="24.75" customHeight="1" thickBot="1" x14ac:dyDescent="0.25">
      <c r="B33" s="27"/>
      <c r="C33" s="28"/>
      <c r="D33" s="29" t="s">
        <v>11</v>
      </c>
      <c r="E33" s="30">
        <f>E8</f>
        <v>111066689.38</v>
      </c>
      <c r="F33" s="30">
        <f>F8</f>
        <v>3009600.02</v>
      </c>
      <c r="G33" s="30">
        <f>G8</f>
        <v>114076289.39999999</v>
      </c>
      <c r="H33" s="30">
        <f>H8</f>
        <v>101069075.61</v>
      </c>
      <c r="I33" s="30">
        <f t="shared" ref="I33" si="3">I8</f>
        <v>101069075.61</v>
      </c>
      <c r="J33" s="32">
        <f>J10+J13+J18+J28</f>
        <v>-9997613.7699999996</v>
      </c>
    </row>
    <row r="34" spans="2:10" s="18" customFormat="1" ht="24.75" customHeight="1" thickBot="1" x14ac:dyDescent="0.25">
      <c r="B34" s="31"/>
      <c r="C34" s="31"/>
      <c r="D34" s="31"/>
      <c r="E34" s="31"/>
      <c r="F34" s="31"/>
      <c r="G34" s="31"/>
      <c r="H34" s="34" t="s">
        <v>12</v>
      </c>
      <c r="I34" s="35"/>
      <c r="J34" s="33"/>
    </row>
    <row r="39" spans="2:10" ht="15.75" x14ac:dyDescent="0.2">
      <c r="B39" s="61" t="s">
        <v>52</v>
      </c>
      <c r="C39" s="61"/>
      <c r="D39" s="61"/>
      <c r="E39" s="61"/>
      <c r="F39" s="61"/>
      <c r="G39" s="61"/>
      <c r="H39" s="61"/>
      <c r="I39" s="61"/>
    </row>
    <row r="40" spans="2:10" ht="15.75" x14ac:dyDescent="0.25">
      <c r="B40" s="62" t="s">
        <v>53</v>
      </c>
      <c r="C40" s="62"/>
      <c r="D40" s="62"/>
      <c r="E40" s="62"/>
      <c r="F40" s="62"/>
      <c r="G40" s="62"/>
      <c r="H40" s="62"/>
      <c r="I40" s="62"/>
    </row>
    <row r="41" spans="2:10" ht="15.75" x14ac:dyDescent="0.25">
      <c r="B41" s="12"/>
      <c r="C41" s="12"/>
      <c r="D41" s="12"/>
      <c r="E41" s="12"/>
      <c r="F41" s="12"/>
      <c r="G41" s="12"/>
      <c r="H41" s="12"/>
    </row>
    <row r="42" spans="2:10" ht="15" x14ac:dyDescent="0.25">
      <c r="B42"/>
      <c r="C42"/>
      <c r="D42"/>
      <c r="E42"/>
      <c r="F42"/>
      <c r="G42"/>
      <c r="H42"/>
    </row>
    <row r="43" spans="2:10" ht="15" x14ac:dyDescent="0.25">
      <c r="B43"/>
      <c r="C43"/>
      <c r="D43"/>
      <c r="E43"/>
      <c r="F43"/>
      <c r="G43"/>
      <c r="H43"/>
    </row>
    <row r="44" spans="2:10" ht="15" x14ac:dyDescent="0.25">
      <c r="B44" s="9"/>
      <c r="C44" s="9"/>
      <c r="D44" s="9"/>
      <c r="E44" s="10"/>
      <c r="F44" s="10"/>
      <c r="G44" s="10"/>
      <c r="H44" s="10"/>
    </row>
    <row r="45" spans="2:10" ht="12.75" x14ac:dyDescent="0.2">
      <c r="B45" s="59" t="s">
        <v>43</v>
      </c>
      <c r="C45" s="59"/>
      <c r="D45" s="59"/>
      <c r="E45" s="11"/>
      <c r="F45" s="64" t="s">
        <v>44</v>
      </c>
      <c r="G45" s="64"/>
      <c r="H45" s="64"/>
      <c r="I45" s="64"/>
    </row>
    <row r="46" spans="2:10" ht="12.75" x14ac:dyDescent="0.2">
      <c r="B46" s="60" t="s">
        <v>45</v>
      </c>
      <c r="C46" s="60"/>
      <c r="D46" s="60"/>
      <c r="F46" s="60" t="s">
        <v>46</v>
      </c>
      <c r="G46" s="60"/>
      <c r="H46" s="60"/>
      <c r="I46" s="60"/>
    </row>
    <row r="47" spans="2:10" ht="12.75" x14ac:dyDescent="0.2">
      <c r="B47" s="57"/>
      <c r="C47" s="57"/>
      <c r="D47" s="57"/>
      <c r="F47" s="57"/>
      <c r="G47" s="57"/>
      <c r="H47" s="57"/>
      <c r="I47" s="57"/>
    </row>
    <row r="48" spans="2:10" ht="12.75" x14ac:dyDescent="0.2">
      <c r="B48" s="8"/>
      <c r="C48" s="8"/>
      <c r="D48" s="8"/>
      <c r="F48" s="8"/>
      <c r="G48" s="8"/>
      <c r="H48" s="8"/>
      <c r="I48" s="8"/>
    </row>
    <row r="49" spans="2:9" ht="12.75" x14ac:dyDescent="0.2">
      <c r="B49" s="8"/>
      <c r="C49" s="8"/>
      <c r="D49" s="8"/>
      <c r="F49" s="8"/>
      <c r="G49" s="8"/>
      <c r="H49" s="8"/>
      <c r="I49" s="8"/>
    </row>
    <row r="50" spans="2:9" ht="12.75" x14ac:dyDescent="0.2">
      <c r="B50" s="57"/>
      <c r="C50" s="57"/>
      <c r="D50" s="57"/>
      <c r="F50" s="57"/>
      <c r="G50" s="57"/>
      <c r="H50" s="57"/>
      <c r="I50" s="57"/>
    </row>
    <row r="51" spans="2:9" ht="12.75" x14ac:dyDescent="0.2">
      <c r="B51" s="58"/>
      <c r="C51" s="58"/>
      <c r="D51" s="58"/>
      <c r="F51" s="63"/>
      <c r="G51" s="63"/>
      <c r="H51" s="63"/>
      <c r="I51" s="63"/>
    </row>
    <row r="52" spans="2:9" ht="12.75" x14ac:dyDescent="0.2">
      <c r="B52" s="59" t="s">
        <v>55</v>
      </c>
      <c r="C52" s="59"/>
      <c r="D52" s="59"/>
      <c r="F52" s="64" t="s">
        <v>47</v>
      </c>
      <c r="G52" s="64"/>
      <c r="H52" s="64"/>
      <c r="I52" s="64"/>
    </row>
    <row r="53" spans="2:9" ht="12.75" x14ac:dyDescent="0.2">
      <c r="B53" s="60" t="s">
        <v>48</v>
      </c>
      <c r="C53" s="60"/>
      <c r="D53" s="60"/>
      <c r="F53" s="60" t="s">
        <v>49</v>
      </c>
      <c r="G53" s="60"/>
      <c r="H53" s="60"/>
      <c r="I53" s="60"/>
    </row>
    <row r="54" spans="2:9" ht="15" x14ac:dyDescent="0.25">
      <c r="B54" s="57"/>
      <c r="C54" s="57"/>
      <c r="D54" s="57"/>
      <c r="E54" s="5"/>
      <c r="F54" s="5"/>
      <c r="G54"/>
      <c r="H54"/>
    </row>
    <row r="55" spans="2:9" ht="15" x14ac:dyDescent="0.25">
      <c r="B55" s="57"/>
      <c r="C55" s="57"/>
      <c r="D55" s="57"/>
      <c r="E55" s="5"/>
      <c r="F55" s="5"/>
      <c r="G55"/>
      <c r="H55"/>
    </row>
    <row r="56" spans="2:9" ht="15" x14ac:dyDescent="0.25">
      <c r="B56" s="58"/>
      <c r="C56" s="58"/>
      <c r="D56" s="58"/>
      <c r="E56" s="6"/>
      <c r="F56" s="5"/>
      <c r="G56"/>
      <c r="H56"/>
    </row>
    <row r="57" spans="2:9" ht="15" x14ac:dyDescent="0.25">
      <c r="B57" s="59" t="s">
        <v>50</v>
      </c>
      <c r="C57" s="59"/>
      <c r="D57" s="59"/>
      <c r="E57" s="7"/>
      <c r="F57" s="5"/>
      <c r="G57"/>
      <c r="H57"/>
    </row>
    <row r="58" spans="2:9" ht="15" x14ac:dyDescent="0.25">
      <c r="B58" s="60" t="s">
        <v>51</v>
      </c>
      <c r="C58" s="60"/>
      <c r="D58" s="60"/>
      <c r="E58"/>
      <c r="F58"/>
      <c r="G58"/>
      <c r="H58"/>
    </row>
  </sheetData>
  <mergeCells count="36">
    <mergeCell ref="F53:I53"/>
    <mergeCell ref="B39:I39"/>
    <mergeCell ref="B40:I40"/>
    <mergeCell ref="F46:I46"/>
    <mergeCell ref="F47:I47"/>
    <mergeCell ref="F50:I50"/>
    <mergeCell ref="F51:I51"/>
    <mergeCell ref="F52:I52"/>
    <mergeCell ref="B52:D52"/>
    <mergeCell ref="B53:D53"/>
    <mergeCell ref="B46:D46"/>
    <mergeCell ref="B47:D47"/>
    <mergeCell ref="B50:D50"/>
    <mergeCell ref="B51:D51"/>
    <mergeCell ref="B45:D45"/>
    <mergeCell ref="F45:I45"/>
    <mergeCell ref="B54:D54"/>
    <mergeCell ref="B55:D55"/>
    <mergeCell ref="B56:D56"/>
    <mergeCell ref="B57:D57"/>
    <mergeCell ref="B58:D58"/>
    <mergeCell ref="J33:J34"/>
    <mergeCell ref="H34:I34"/>
    <mergeCell ref="B2:J2"/>
    <mergeCell ref="B3:J3"/>
    <mergeCell ref="B4:J4"/>
    <mergeCell ref="B5:D7"/>
    <mergeCell ref="E5:I5"/>
    <mergeCell ref="J5:J6"/>
    <mergeCell ref="B15:C15"/>
    <mergeCell ref="B16:C16"/>
    <mergeCell ref="B25:C25"/>
    <mergeCell ref="B13:C13"/>
    <mergeCell ref="B17:C17"/>
    <mergeCell ref="B26:C26"/>
    <mergeCell ref="B27:C27"/>
  </mergeCells>
  <pageMargins left="0.19685039370078741" right="0.19685039370078741" top="0.19685039370078741" bottom="0.19685039370078741" header="0.31496062992125984" footer="0.31496062992125984"/>
  <pageSetup scale="60" fitToWidth="0" fitToHeight="0" orientation="portrait" r:id="rId1"/>
  <ignoredErrors>
    <ignoredError sqref="E7:I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  CE</vt:lpstr>
      <vt:lpstr>'EAI   CE'!Área_de_impresión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user</cp:lastModifiedBy>
  <cp:lastPrinted>2018-10-29T01:24:43Z</cp:lastPrinted>
  <dcterms:created xsi:type="dcterms:W3CDTF">2015-10-07T18:37:14Z</dcterms:created>
  <dcterms:modified xsi:type="dcterms:W3CDTF">2018-10-30T18:30:50Z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