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I CFF" sheetId="1" r:id="rId1"/>
  </sheets>
  <calcPr calcId="145621"/>
</workbook>
</file>

<file path=xl/calcChain.xml><?xml version="1.0" encoding="utf-8"?>
<calcChain xmlns="http://schemas.openxmlformats.org/spreadsheetml/2006/main">
  <c r="J29" i="1" l="1"/>
  <c r="E29" i="1" l="1"/>
  <c r="J13" i="1"/>
  <c r="J12" i="1"/>
  <c r="J16" i="1"/>
  <c r="J14" i="1"/>
  <c r="J10" i="1"/>
  <c r="J27" i="1"/>
  <c r="I29" i="1"/>
  <c r="H29" i="1"/>
  <c r="G12" i="1"/>
  <c r="F29" i="1"/>
  <c r="J30" i="1"/>
  <c r="G10" i="1"/>
  <c r="J28" i="1"/>
  <c r="J26" i="1"/>
  <c r="J25" i="1"/>
  <c r="J24" i="1"/>
  <c r="J23" i="1"/>
  <c r="J22" i="1"/>
  <c r="J21" i="1"/>
  <c r="J20" i="1"/>
  <c r="J19" i="1"/>
  <c r="J18" i="1"/>
  <c r="J17" i="1"/>
  <c r="J15" i="1"/>
  <c r="J11" i="1"/>
  <c r="J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3" i="1"/>
  <c r="G11" i="1"/>
  <c r="G29" i="1" l="1"/>
</calcChain>
</file>

<file path=xl/sharedStrings.xml><?xml version="1.0" encoding="utf-8"?>
<sst xmlns="http://schemas.openxmlformats.org/spreadsheetml/2006/main" count="50" uniqueCount="47">
  <si>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</si>
  <si>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</si>
  <si>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</si>
  <si>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</si>
  <si>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</si>
  <si>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</si>
  <si>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</si>
  <si>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</si>
  <si>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</si>
  <si>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</si>
  <si>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</si>
  <si>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</si>
  <si>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</si>
  <si>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</si>
  <si>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</si>
  <si>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</si>
  <si>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</si>
  <si>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</si>
  <si>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</si>
  <si>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</si>
  <si>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</si>
  <si>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</si>
  <si>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</si>
  <si>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</si>
  <si>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</si>
  <si>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</si>
  <si>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</si>
  <si>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</si>
  <si>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</si>
  <si>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</si>
  <si>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</si>
  <si>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</si>
  <si>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</si>
  <si>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</si>
  <si>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MUNICIPIO DE SAN JUAN DE SABINAS</t>
  </si>
  <si>
    <t>“Bajo protesta de decir verdad, declaramos que los Estados Financieros y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</si>
  <si>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</si>
  <si>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</si>
  <si>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</si>
  <si>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</si>
  <si>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</si>
  <si>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JESUS MARCELINO BUENDIA ROSAS</t>
  </si>
  <si>
    <t>C.P. MAGDALENA ZAMBRANO DANIEL</t>
  </si>
  <si>
    <t>COMISIONADO DE HACIENDA</t>
  </si>
  <si>
    <t>CONTRALOR MUNICIPAL</t>
  </si>
  <si>
    <t>C. ESPERANZA CARABAZA RUIZ</t>
  </si>
  <si>
    <t>SINDICO DE MAYORÍA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</si>
</sst>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25" xfId="0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4" fontId="9" fillId="3" borderId="0" xfId="0" applyNumberFormat="1" applyFont="1" applyFill="1" applyAlignment="1">
      <alignment horizontal="right" vertical="center"/>
    </xf>
    <xf numFmtId="4" fontId="9" fillId="3" borderId="20" xfId="0" applyNumberFormat="1" applyFont="1" applyFill="1" applyBorder="1" applyAlignment="1">
      <alignment horizontal="right" vertical="center"/>
    </xf>
    <xf numFmtId="4" fontId="9" fillId="3" borderId="21" xfId="0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4" xfId="0" applyFont="1" applyBorder="1" applyAlignment="1">
      <alignment horizontal="justify" vertical="center"/>
    </xf>
    <xf numFmtId="4" fontId="10" fillId="3" borderId="0" xfId="0" applyNumberFormat="1" applyFont="1" applyFill="1" applyAlignment="1">
      <alignment horizontal="right" vertical="center"/>
    </xf>
    <xf numFmtId="4" fontId="10" fillId="3" borderId="20" xfId="0" applyNumberFormat="1" applyFont="1" applyFill="1" applyBorder="1" applyAlignment="1">
      <alignment horizontal="right" vertical="center"/>
    </xf>
    <xf numFmtId="4" fontId="10" fillId="3" borderId="21" xfId="0" applyNumberFormat="1" applyFont="1" applyFill="1" applyBorder="1" applyAlignment="1">
      <alignment horizontal="right" vertical="center"/>
    </xf>
    <xf numFmtId="0" fontId="10" fillId="0" borderId="0" xfId="0" applyFont="1"/>
    <xf numFmtId="0" fontId="9" fillId="0" borderId="4" xfId="0" applyFont="1" applyBorder="1" applyAlignment="1">
      <alignment horizontal="justify" vertical="center"/>
    </xf>
    <xf numFmtId="0" fontId="10" fillId="0" borderId="6" xfId="0" applyFont="1" applyBorder="1" applyAlignment="1">
      <alignment horizontal="justify" vertical="center"/>
    </xf>
    <xf numFmtId="4" fontId="10" fillId="3" borderId="13" xfId="0" applyNumberFormat="1" applyFont="1" applyFill="1" applyBorder="1" applyAlignment="1">
      <alignment horizontal="right" vertical="center"/>
    </xf>
    <xf numFmtId="4" fontId="10" fillId="3" borderId="12" xfId="0" applyNumberFormat="1" applyFont="1" applyFill="1" applyBorder="1" applyAlignment="1">
      <alignment horizontal="right" vertical="center"/>
    </xf>
    <xf numFmtId="4" fontId="9" fillId="3" borderId="24" xfId="0" applyNumberFormat="1" applyFont="1" applyFill="1" applyBorder="1" applyAlignment="1">
      <alignment horizontal="right" vertical="center"/>
    </xf>
    <xf numFmtId="4" fontId="9" fillId="3" borderId="12" xfId="0" applyNumberFormat="1" applyFont="1" applyFill="1" applyBorder="1" applyAlignment="1">
      <alignment horizontal="right" vertical="center"/>
    </xf>
    <xf numFmtId="4" fontId="9" fillId="3" borderId="7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/>
    </xf>
    <xf numFmtId="0" fontId="10" fillId="0" borderId="8" xfId="0" applyFont="1" applyBorder="1" applyAlignment="1">
      <alignment horizontal="justify" vertical="center"/>
    </xf>
    <xf numFmtId="0" fontId="9" fillId="3" borderId="2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right" vertical="center"/>
    </xf>
    <xf numFmtId="4" fontId="9" fillId="3" borderId="13" xfId="0" applyNumberFormat="1" applyFont="1" applyFill="1" applyBorder="1" applyAlignment="1">
      <alignment horizontal="right" vertical="center"/>
    </xf>
    <xf numFmtId="4" fontId="9" fillId="0" borderId="2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/>
    </xf>
    <xf numFmtId="0" fontId="9" fillId="0" borderId="18" xfId="0" applyFont="1" applyBorder="1" applyAlignment="1">
      <alignment horizontal="justify" vertical="center"/>
    </xf>
    <xf numFmtId="0" fontId="9" fillId="0" borderId="19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42332</xdr:colOff>
      <xdr:row>0</xdr:row>
      <xdr:rowOff>10582</xdr:rowOff>
    </xdr:from>
    <xdr:to>
      <xdr:col>2</xdr:col>
      <xdr:colOff>1090583</xdr:colOff>
      <xdr:row>5</xdr:row>
      <xdr:rowOff>63499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0582"/>
          <a:ext cx="1461001" cy="560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3"/>
  <sheetViews>
    <sheetView showGridLines="0" tabSelected="1" topLeftCell="A17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6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5" t="s">
        <v>33</v>
      </c>
      <c r="L2" s="6"/>
    </row>
    <row r="3" spans="2:12" x14ac:dyDescent="0.2">
      <c r="B3" s="62" t="s">
        <v>34</v>
      </c>
      <c r="C3" s="63"/>
      <c r="D3" s="63"/>
      <c r="E3" s="63"/>
      <c r="F3" s="63"/>
      <c r="G3" s="63"/>
      <c r="H3" s="63"/>
      <c r="I3" s="63"/>
      <c r="J3" s="64"/>
    </row>
    <row r="4" spans="2:12" x14ac:dyDescent="0.2">
      <c r="B4" s="65" t="s">
        <v>0</v>
      </c>
      <c r="C4" s="66"/>
      <c r="D4" s="66"/>
      <c r="E4" s="66"/>
      <c r="F4" s="66"/>
      <c r="G4" s="66"/>
      <c r="H4" s="66"/>
      <c r="I4" s="66"/>
      <c r="J4" s="67"/>
    </row>
    <row r="5" spans="2:12" ht="12.6" thickBot="1" x14ac:dyDescent="0.25">
      <c r="B5" s="68" t="s">
        <v>32</v>
      </c>
      <c r="C5" s="69"/>
      <c r="D5" s="69"/>
      <c r="E5" s="69"/>
      <c r="F5" s="69"/>
      <c r="G5" s="69"/>
      <c r="H5" s="69"/>
      <c r="I5" s="69"/>
      <c r="J5" s="70"/>
    </row>
    <row r="6" spans="2:12" ht="12.75" thickBot="1" x14ac:dyDescent="0.25">
      <c r="B6" s="71" t="s">
        <v>1</v>
      </c>
      <c r="C6" s="72"/>
      <c r="D6" s="73"/>
      <c r="E6" s="80" t="s">
        <v>2</v>
      </c>
      <c r="F6" s="81"/>
      <c r="G6" s="81"/>
      <c r="H6" s="81"/>
      <c r="I6" s="81"/>
      <c r="J6" s="82" t="s">
        <v>3</v>
      </c>
    </row>
    <row r="7" spans="2:12" ht="24.75" thickBot="1" x14ac:dyDescent="0.25">
      <c r="B7" s="74"/>
      <c r="C7" s="75"/>
      <c r="D7" s="76"/>
      <c r="E7" s="2" t="s">
        <v>4</v>
      </c>
      <c r="F7" s="3" t="s">
        <v>5</v>
      </c>
      <c r="G7" s="2" t="s">
        <v>6</v>
      </c>
      <c r="H7" s="2" t="s">
        <v>7</v>
      </c>
      <c r="I7" s="4" t="s">
        <v>8</v>
      </c>
      <c r="J7" s="83"/>
    </row>
    <row r="8" spans="2:12" ht="12.75" thickBot="1" x14ac:dyDescent="0.25">
      <c r="B8" s="77"/>
      <c r="C8" s="78"/>
      <c r="D8" s="79"/>
      <c r="E8" s="2" t="s">
        <v>28</v>
      </c>
      <c r="F8" s="2" t="s">
        <v>29</v>
      </c>
      <c r="G8" s="2" t="s">
        <v>9</v>
      </c>
      <c r="H8" s="2" t="s">
        <v>30</v>
      </c>
      <c r="I8" s="2" t="s">
        <v>31</v>
      </c>
      <c r="J8" s="2" t="s">
        <v>10</v>
      </c>
    </row>
    <row r="9" spans="2:12" s="19" customFormat="1" ht="21.75" customHeight="1" x14ac:dyDescent="0.2">
      <c r="B9" s="84" t="s">
        <v>11</v>
      </c>
      <c r="C9" s="85"/>
      <c r="D9" s="86"/>
      <c r="E9" s="16">
        <v>0</v>
      </c>
      <c r="F9" s="17">
        <v>0</v>
      </c>
      <c r="G9" s="18">
        <v>0</v>
      </c>
      <c r="H9" s="18">
        <v>0</v>
      </c>
      <c r="I9" s="18">
        <v>0</v>
      </c>
      <c r="J9" s="18">
        <f>I9-E9</f>
        <v>0</v>
      </c>
    </row>
    <row r="10" spans="2:12" s="24" customFormat="1" ht="21.75" customHeight="1" x14ac:dyDescent="0.2">
      <c r="B10" s="20"/>
      <c r="C10" s="58" t="s">
        <v>12</v>
      </c>
      <c r="D10" s="59"/>
      <c r="E10" s="21">
        <v>13137342.699999999</v>
      </c>
      <c r="F10" s="22">
        <v>0</v>
      </c>
      <c r="G10" s="23">
        <f>E10+F10</f>
        <v>13137342.699999999</v>
      </c>
      <c r="H10" s="23">
        <v>8801725.7799999993</v>
      </c>
      <c r="I10" s="23">
        <v>8801725.7799999993</v>
      </c>
      <c r="J10" s="23">
        <f>I10-E10</f>
        <v>-4335616.92</v>
      </c>
    </row>
    <row r="11" spans="2:12" s="24" customFormat="1" ht="21.75" customHeight="1" x14ac:dyDescent="0.2">
      <c r="B11" s="20"/>
      <c r="C11" s="58" t="s">
        <v>13</v>
      </c>
      <c r="D11" s="59"/>
      <c r="E11" s="21">
        <v>0</v>
      </c>
      <c r="F11" s="22">
        <v>0</v>
      </c>
      <c r="G11" s="23">
        <f t="shared" ref="G11:G28" si="0">E11+F11</f>
        <v>0</v>
      </c>
      <c r="H11" s="23">
        <v>0</v>
      </c>
      <c r="I11" s="23">
        <v>0</v>
      </c>
      <c r="J11" s="23">
        <f t="shared" ref="J11:J30" si="1">I11-E11</f>
        <v>0</v>
      </c>
    </row>
    <row r="12" spans="2:12" s="24" customFormat="1" ht="21.75" customHeight="1" x14ac:dyDescent="0.2">
      <c r="B12" s="20"/>
      <c r="C12" s="58" t="s">
        <v>14</v>
      </c>
      <c r="D12" s="59"/>
      <c r="E12" s="21">
        <v>13861627.51</v>
      </c>
      <c r="F12" s="22">
        <v>3009600.02</v>
      </c>
      <c r="G12" s="23">
        <f>E12+F12</f>
        <v>16871227.530000001</v>
      </c>
      <c r="H12" s="23">
        <v>12191303.4</v>
      </c>
      <c r="I12" s="23">
        <v>12191303.4</v>
      </c>
      <c r="J12" s="23">
        <f>I12-E12</f>
        <v>-1670324.1099999994</v>
      </c>
    </row>
    <row r="13" spans="2:12" s="24" customFormat="1" ht="21.75" customHeight="1" x14ac:dyDescent="0.2">
      <c r="B13" s="20"/>
      <c r="C13" s="58" t="s">
        <v>15</v>
      </c>
      <c r="D13" s="59"/>
      <c r="E13" s="21">
        <v>11241.83</v>
      </c>
      <c r="F13" s="22">
        <v>0</v>
      </c>
      <c r="G13" s="23">
        <f t="shared" si="0"/>
        <v>11241.83</v>
      </c>
      <c r="H13" s="23">
        <v>54077.5</v>
      </c>
      <c r="I13" s="23">
        <v>54077.5</v>
      </c>
      <c r="J13" s="23">
        <f>I13-E13</f>
        <v>42835.67</v>
      </c>
    </row>
    <row r="14" spans="2:12" s="24" customFormat="1" ht="21.75" customHeight="1" x14ac:dyDescent="0.2">
      <c r="B14" s="20"/>
      <c r="C14" s="56" t="s">
        <v>16</v>
      </c>
      <c r="D14" s="57"/>
      <c r="E14" s="21">
        <v>11241.83</v>
      </c>
      <c r="F14" s="22">
        <v>0</v>
      </c>
      <c r="G14" s="23">
        <f t="shared" si="0"/>
        <v>11241.83</v>
      </c>
      <c r="H14" s="23">
        <v>54077.5</v>
      </c>
      <c r="I14" s="23">
        <v>54077.5</v>
      </c>
      <c r="J14" s="23">
        <f>I14-E14</f>
        <v>42835.67</v>
      </c>
    </row>
    <row r="15" spans="2:12" s="24" customFormat="1" ht="21.75" customHeight="1" x14ac:dyDescent="0.2">
      <c r="B15" s="20"/>
      <c r="C15" s="56" t="s">
        <v>17</v>
      </c>
      <c r="D15" s="57"/>
      <c r="E15" s="21">
        <v>0</v>
      </c>
      <c r="F15" s="22">
        <v>0</v>
      </c>
      <c r="G15" s="23">
        <f t="shared" si="0"/>
        <v>0</v>
      </c>
      <c r="H15" s="23">
        <v>0</v>
      </c>
      <c r="I15" s="23">
        <v>0</v>
      </c>
      <c r="J15" s="23">
        <f t="shared" si="1"/>
        <v>0</v>
      </c>
    </row>
    <row r="16" spans="2:12" s="24" customFormat="1" ht="21.75" customHeight="1" x14ac:dyDescent="0.2">
      <c r="B16" s="20"/>
      <c r="C16" s="58" t="s">
        <v>18</v>
      </c>
      <c r="D16" s="59"/>
      <c r="E16" s="21">
        <v>1243400.75</v>
      </c>
      <c r="F16" s="22">
        <v>0</v>
      </c>
      <c r="G16" s="23">
        <f t="shared" si="0"/>
        <v>1243400.75</v>
      </c>
      <c r="H16" s="23">
        <v>1616864.9</v>
      </c>
      <c r="I16" s="23">
        <v>1616864.9</v>
      </c>
      <c r="J16" s="23">
        <f>I16-E16</f>
        <v>373464.14999999991</v>
      </c>
    </row>
    <row r="17" spans="2:10" s="24" customFormat="1" ht="21.75" customHeight="1" x14ac:dyDescent="0.2">
      <c r="B17" s="20"/>
      <c r="C17" s="60" t="s">
        <v>16</v>
      </c>
      <c r="D17" s="61"/>
      <c r="E17" s="21">
        <v>1243400.75</v>
      </c>
      <c r="F17" s="22">
        <v>0</v>
      </c>
      <c r="G17" s="23">
        <f t="shared" si="0"/>
        <v>1243400.75</v>
      </c>
      <c r="H17" s="23">
        <v>1616864.9</v>
      </c>
      <c r="I17" s="23">
        <v>1616864.9</v>
      </c>
      <c r="J17" s="23">
        <f t="shared" si="1"/>
        <v>373464.14999999991</v>
      </c>
    </row>
    <row r="18" spans="2:10" s="24" customFormat="1" ht="21.75" customHeight="1" x14ac:dyDescent="0.2">
      <c r="B18" s="20"/>
      <c r="C18" s="60" t="s">
        <v>17</v>
      </c>
      <c r="D18" s="61"/>
      <c r="E18" s="21">
        <v>0</v>
      </c>
      <c r="F18" s="22">
        <v>0</v>
      </c>
      <c r="G18" s="23">
        <f t="shared" si="0"/>
        <v>0</v>
      </c>
      <c r="H18" s="23">
        <v>0</v>
      </c>
      <c r="I18" s="23">
        <v>0</v>
      </c>
      <c r="J18" s="23">
        <f t="shared" si="1"/>
        <v>0</v>
      </c>
    </row>
    <row r="19" spans="2:10" s="24" customFormat="1" ht="21.75" customHeight="1" x14ac:dyDescent="0.2">
      <c r="B19" s="20"/>
      <c r="C19" s="58" t="s">
        <v>19</v>
      </c>
      <c r="D19" s="59"/>
      <c r="E19" s="21">
        <v>82813076.590000004</v>
      </c>
      <c r="F19" s="22">
        <v>0</v>
      </c>
      <c r="G19" s="23">
        <f t="shared" si="0"/>
        <v>82813076.590000004</v>
      </c>
      <c r="H19" s="23">
        <v>78404429.060000002</v>
      </c>
      <c r="I19" s="23">
        <v>78404429.060000002</v>
      </c>
      <c r="J19" s="23">
        <f t="shared" si="1"/>
        <v>-4408647.5300000012</v>
      </c>
    </row>
    <row r="20" spans="2:10" s="24" customFormat="1" ht="21.75" customHeight="1" x14ac:dyDescent="0.2">
      <c r="B20" s="20"/>
      <c r="C20" s="58" t="s">
        <v>20</v>
      </c>
      <c r="D20" s="59"/>
      <c r="E20" s="21">
        <v>0</v>
      </c>
      <c r="F20" s="22">
        <v>0</v>
      </c>
      <c r="G20" s="23">
        <f t="shared" si="0"/>
        <v>0</v>
      </c>
      <c r="H20" s="23">
        <v>0</v>
      </c>
      <c r="I20" s="23">
        <v>0</v>
      </c>
      <c r="J20" s="23">
        <f t="shared" si="1"/>
        <v>0</v>
      </c>
    </row>
    <row r="21" spans="2:10" s="24" customFormat="1" ht="21.75" customHeight="1" x14ac:dyDescent="0.2">
      <c r="B21" s="20"/>
      <c r="C21" s="54"/>
      <c r="D21" s="55"/>
      <c r="E21" s="21"/>
      <c r="F21" s="22"/>
      <c r="G21" s="23"/>
      <c r="H21" s="23"/>
      <c r="I21" s="23"/>
      <c r="J21" s="23">
        <f t="shared" si="1"/>
        <v>0</v>
      </c>
    </row>
    <row r="22" spans="2:10" s="19" customFormat="1" ht="21.75" customHeight="1" x14ac:dyDescent="0.2">
      <c r="B22" s="42" t="s">
        <v>21</v>
      </c>
      <c r="C22" s="43"/>
      <c r="D22" s="44"/>
      <c r="E22" s="16">
        <v>0</v>
      </c>
      <c r="F22" s="17">
        <v>0</v>
      </c>
      <c r="G22" s="18">
        <f t="shared" si="0"/>
        <v>0</v>
      </c>
      <c r="H22" s="18">
        <v>0</v>
      </c>
      <c r="I22" s="18">
        <v>0</v>
      </c>
      <c r="J22" s="18">
        <f t="shared" si="1"/>
        <v>0</v>
      </c>
    </row>
    <row r="23" spans="2:10" s="24" customFormat="1" ht="21.75" customHeight="1" x14ac:dyDescent="0.2">
      <c r="B23" s="25"/>
      <c r="C23" s="58" t="s">
        <v>22</v>
      </c>
      <c r="D23" s="59"/>
      <c r="E23" s="21">
        <v>0</v>
      </c>
      <c r="F23" s="22">
        <v>0</v>
      </c>
      <c r="G23" s="23">
        <f t="shared" si="0"/>
        <v>0</v>
      </c>
      <c r="H23" s="23">
        <v>0</v>
      </c>
      <c r="I23" s="23">
        <v>0</v>
      </c>
      <c r="J23" s="23">
        <f t="shared" si="1"/>
        <v>0</v>
      </c>
    </row>
    <row r="24" spans="2:10" s="24" customFormat="1" ht="21.75" customHeight="1" x14ac:dyDescent="0.2">
      <c r="B24" s="20"/>
      <c r="C24" s="58" t="s">
        <v>23</v>
      </c>
      <c r="D24" s="59"/>
      <c r="E24" s="21">
        <v>0</v>
      </c>
      <c r="F24" s="22">
        <v>0</v>
      </c>
      <c r="G24" s="23">
        <f t="shared" si="0"/>
        <v>0</v>
      </c>
      <c r="H24" s="23">
        <v>0</v>
      </c>
      <c r="I24" s="23">
        <v>0</v>
      </c>
      <c r="J24" s="23">
        <f t="shared" si="1"/>
        <v>0</v>
      </c>
    </row>
    <row r="25" spans="2:10" s="24" customFormat="1" ht="21.75" customHeight="1" x14ac:dyDescent="0.2">
      <c r="B25" s="20"/>
      <c r="C25" s="58" t="s">
        <v>20</v>
      </c>
      <c r="D25" s="59"/>
      <c r="E25" s="21">
        <v>0</v>
      </c>
      <c r="F25" s="22">
        <v>0</v>
      </c>
      <c r="G25" s="23">
        <f t="shared" si="0"/>
        <v>0</v>
      </c>
      <c r="H25" s="23">
        <v>0</v>
      </c>
      <c r="I25" s="23">
        <v>0</v>
      </c>
      <c r="J25" s="23">
        <f t="shared" si="1"/>
        <v>0</v>
      </c>
    </row>
    <row r="26" spans="2:10" s="24" customFormat="1" ht="21.75" customHeight="1" x14ac:dyDescent="0.2">
      <c r="B26" s="20"/>
      <c r="C26" s="54"/>
      <c r="D26" s="55"/>
      <c r="E26" s="21"/>
      <c r="F26" s="22"/>
      <c r="G26" s="23"/>
      <c r="H26" s="23"/>
      <c r="I26" s="23"/>
      <c r="J26" s="23">
        <f t="shared" si="1"/>
        <v>0</v>
      </c>
    </row>
    <row r="27" spans="2:10" s="19" customFormat="1" ht="21.75" customHeight="1" x14ac:dyDescent="0.2">
      <c r="B27" s="42" t="s">
        <v>24</v>
      </c>
      <c r="C27" s="43"/>
      <c r="D27" s="44"/>
      <c r="E27" s="16">
        <v>0</v>
      </c>
      <c r="F27" s="17">
        <v>0</v>
      </c>
      <c r="G27" s="18">
        <f t="shared" si="0"/>
        <v>0</v>
      </c>
      <c r="H27" s="18">
        <v>674.97</v>
      </c>
      <c r="I27" s="18">
        <v>674.97</v>
      </c>
      <c r="J27" s="18">
        <f>I27-E27</f>
        <v>674.97</v>
      </c>
    </row>
    <row r="28" spans="2:10" s="24" customFormat="1" ht="21.75" customHeight="1" thickBot="1" x14ac:dyDescent="0.25">
      <c r="B28" s="26"/>
      <c r="C28" s="45" t="s">
        <v>25</v>
      </c>
      <c r="D28" s="46"/>
      <c r="E28" s="21">
        <v>0</v>
      </c>
      <c r="F28" s="27">
        <v>0</v>
      </c>
      <c r="G28" s="28">
        <f t="shared" si="0"/>
        <v>0</v>
      </c>
      <c r="H28" s="28">
        <v>674.97</v>
      </c>
      <c r="I28" s="28">
        <v>674.97</v>
      </c>
      <c r="J28" s="28">
        <f t="shared" si="1"/>
        <v>674.97</v>
      </c>
    </row>
    <row r="29" spans="2:10" s="24" customFormat="1" ht="21.75" customHeight="1" thickBot="1" x14ac:dyDescent="0.25">
      <c r="B29" s="47" t="s">
        <v>26</v>
      </c>
      <c r="C29" s="48"/>
      <c r="D29" s="49"/>
      <c r="E29" s="29">
        <f>E10+E12+E13+E16+E19</f>
        <v>111066689.38</v>
      </c>
      <c r="F29" s="30">
        <f>F10+F12+F13+F16+F19</f>
        <v>3009600.02</v>
      </c>
      <c r="G29" s="30">
        <f t="shared" ref="G29" si="2">G10+G12+G13+G16+G19</f>
        <v>114076289.40000001</v>
      </c>
      <c r="H29" s="18">
        <f>H10+H12+H13+H16+H19+H27</f>
        <v>101069075.61</v>
      </c>
      <c r="I29" s="31">
        <f>I10+I12+I13+I16+I19+I27</f>
        <v>101069075.61</v>
      </c>
      <c r="J29" s="50">
        <f>J10+J12+J13+J16+J19+J27</f>
        <v>-9997613.7699999996</v>
      </c>
    </row>
    <row r="30" spans="2:10" s="24" customFormat="1" ht="21.75" customHeight="1" thickBot="1" x14ac:dyDescent="0.25">
      <c r="B30" s="32"/>
      <c r="C30" s="32"/>
      <c r="D30" s="32"/>
      <c r="E30" s="33"/>
      <c r="F30" s="33"/>
      <c r="G30" s="33"/>
      <c r="H30" s="52" t="s">
        <v>27</v>
      </c>
      <c r="I30" s="53"/>
      <c r="J30" s="51">
        <f t="shared" si="1"/>
        <v>0</v>
      </c>
    </row>
    <row r="34" spans="2:9" ht="15.75" x14ac:dyDescent="0.2">
      <c r="B34" s="40" t="s">
        <v>35</v>
      </c>
      <c r="C34" s="40"/>
      <c r="D34" s="40"/>
      <c r="E34" s="40"/>
      <c r="F34" s="40"/>
      <c r="G34" s="40"/>
      <c r="H34" s="40"/>
      <c r="I34" s="40"/>
    </row>
    <row r="35" spans="2:9" ht="15.75" x14ac:dyDescent="0.25">
      <c r="B35" s="41" t="s">
        <v>36</v>
      </c>
      <c r="C35" s="41"/>
      <c r="D35" s="41"/>
      <c r="E35" s="41"/>
      <c r="F35" s="41"/>
      <c r="G35" s="41"/>
      <c r="H35" s="41"/>
      <c r="I35" s="41"/>
    </row>
    <row r="36" spans="2:9" ht="15.75" x14ac:dyDescent="0.25">
      <c r="B36" s="7"/>
      <c r="C36" s="7"/>
      <c r="D36" s="7"/>
      <c r="E36" s="7"/>
      <c r="F36" s="7"/>
      <c r="G36" s="7"/>
      <c r="H36" s="7"/>
      <c r="I36" s="8"/>
    </row>
    <row r="37" spans="2:9" ht="15" x14ac:dyDescent="0.25">
      <c r="B37"/>
      <c r="C37"/>
      <c r="D37"/>
      <c r="E37"/>
      <c r="F37"/>
      <c r="G37"/>
      <c r="H37"/>
      <c r="I37" s="8"/>
    </row>
    <row r="38" spans="2:9" ht="15" x14ac:dyDescent="0.25">
      <c r="B38"/>
      <c r="C38"/>
      <c r="D38"/>
      <c r="E38"/>
      <c r="F38"/>
      <c r="G38"/>
      <c r="H38"/>
      <c r="I38" s="8"/>
    </row>
    <row r="39" spans="2:9" ht="15" x14ac:dyDescent="0.25">
      <c r="B39" s="9"/>
      <c r="C39" s="9"/>
      <c r="D39" s="9"/>
      <c r="E39" s="10"/>
      <c r="F39" s="10"/>
      <c r="G39" s="10"/>
      <c r="H39" s="10"/>
      <c r="I39" s="8"/>
    </row>
    <row r="40" spans="2:9" ht="12.75" x14ac:dyDescent="0.2">
      <c r="B40" s="36" t="s">
        <v>37</v>
      </c>
      <c r="C40" s="36"/>
      <c r="D40" s="36"/>
      <c r="E40" s="11"/>
      <c r="F40" s="38" t="s">
        <v>38</v>
      </c>
      <c r="G40" s="38"/>
      <c r="H40" s="38"/>
      <c r="I40" s="38"/>
    </row>
    <row r="41" spans="2:9" ht="12.75" x14ac:dyDescent="0.2">
      <c r="B41" s="37" t="s">
        <v>39</v>
      </c>
      <c r="C41" s="37"/>
      <c r="D41" s="37"/>
      <c r="E41" s="8"/>
      <c r="F41" s="37" t="s">
        <v>40</v>
      </c>
      <c r="G41" s="37"/>
      <c r="H41" s="37"/>
      <c r="I41" s="37"/>
    </row>
    <row r="42" spans="2:9" ht="12.75" x14ac:dyDescent="0.2">
      <c r="B42" s="34"/>
      <c r="C42" s="34"/>
      <c r="D42" s="34"/>
      <c r="E42" s="8"/>
      <c r="F42" s="34"/>
      <c r="G42" s="34"/>
      <c r="H42" s="34"/>
      <c r="I42" s="34"/>
    </row>
    <row r="43" spans="2:9" ht="12.75" x14ac:dyDescent="0.2">
      <c r="B43" s="12"/>
      <c r="C43" s="12"/>
      <c r="D43" s="12"/>
      <c r="E43" s="8"/>
      <c r="F43" s="12"/>
      <c r="G43" s="12"/>
      <c r="H43" s="12"/>
      <c r="I43" s="12"/>
    </row>
    <row r="44" spans="2:9" ht="12.75" x14ac:dyDescent="0.2">
      <c r="B44" s="12"/>
      <c r="C44" s="12"/>
      <c r="D44" s="12"/>
      <c r="E44" s="8"/>
      <c r="F44" s="12"/>
      <c r="G44" s="12"/>
      <c r="H44" s="12"/>
      <c r="I44" s="12"/>
    </row>
    <row r="45" spans="2:9" ht="12.75" x14ac:dyDescent="0.2">
      <c r="B45" s="34"/>
      <c r="C45" s="34"/>
      <c r="D45" s="34"/>
      <c r="E45" s="8"/>
      <c r="F45" s="34"/>
      <c r="G45" s="34"/>
      <c r="H45" s="34"/>
      <c r="I45" s="34"/>
    </row>
    <row r="46" spans="2:9" ht="12.75" x14ac:dyDescent="0.2">
      <c r="B46" s="35"/>
      <c r="C46" s="35"/>
      <c r="D46" s="35"/>
      <c r="E46" s="8"/>
      <c r="F46" s="39"/>
      <c r="G46" s="39"/>
      <c r="H46" s="39"/>
      <c r="I46" s="39"/>
    </row>
    <row r="47" spans="2:9" ht="12.75" x14ac:dyDescent="0.2">
      <c r="B47" s="36" t="s">
        <v>41</v>
      </c>
      <c r="C47" s="36"/>
      <c r="D47" s="36"/>
      <c r="E47" s="8"/>
      <c r="F47" s="38" t="s">
        <v>42</v>
      </c>
      <c r="G47" s="38"/>
      <c r="H47" s="38"/>
      <c r="I47" s="38"/>
    </row>
    <row r="48" spans="2:9" ht="12.75" x14ac:dyDescent="0.2">
      <c r="B48" s="37" t="s">
        <v>43</v>
      </c>
      <c r="C48" s="37"/>
      <c r="D48" s="37"/>
      <c r="E48" s="8"/>
      <c r="F48" s="37" t="s">
        <v>44</v>
      </c>
      <c r="G48" s="37"/>
      <c r="H48" s="37"/>
      <c r="I48" s="37"/>
    </row>
    <row r="49" spans="2:9" ht="15" x14ac:dyDescent="0.25">
      <c r="B49" s="34"/>
      <c r="C49" s="34"/>
      <c r="D49" s="34"/>
      <c r="E49" s="13"/>
      <c r="F49" s="13"/>
      <c r="G49"/>
      <c r="H49"/>
      <c r="I49" s="8"/>
    </row>
    <row r="50" spans="2:9" ht="15" x14ac:dyDescent="0.25">
      <c r="B50" s="34"/>
      <c r="C50" s="34"/>
      <c r="D50" s="34"/>
      <c r="E50" s="13"/>
      <c r="F50" s="13"/>
      <c r="G50"/>
      <c r="H50"/>
      <c r="I50" s="8"/>
    </row>
    <row r="51" spans="2:9" ht="15" x14ac:dyDescent="0.25">
      <c r="B51" s="35"/>
      <c r="C51" s="35"/>
      <c r="D51" s="35"/>
      <c r="E51" s="14"/>
      <c r="F51" s="13"/>
      <c r="G51"/>
      <c r="H51"/>
      <c r="I51" s="8"/>
    </row>
    <row r="52" spans="2:9" ht="15" x14ac:dyDescent="0.25">
      <c r="B52" s="36" t="s">
        <v>45</v>
      </c>
      <c r="C52" s="36"/>
      <c r="D52" s="36"/>
      <c r="E52" s="15"/>
      <c r="F52" s="13"/>
      <c r="G52"/>
      <c r="H52"/>
      <c r="I52" s="8"/>
    </row>
    <row r="53" spans="2:9" ht="15" x14ac:dyDescent="0.25">
      <c r="B53" s="37" t="s">
        <v>46</v>
      </c>
      <c r="C53" s="37"/>
      <c r="D53" s="37"/>
      <c r="E53"/>
      <c r="F53"/>
      <c r="G53"/>
      <c r="H53"/>
      <c r="I53" s="8"/>
    </row>
  </sheetData>
  <mergeCells count="50"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  <mergeCell ref="B34:I34"/>
    <mergeCell ref="B35:I35"/>
    <mergeCell ref="B40:D40"/>
    <mergeCell ref="F40:I40"/>
    <mergeCell ref="B41:D41"/>
    <mergeCell ref="F41:I41"/>
    <mergeCell ref="F47:I47"/>
    <mergeCell ref="B48:D48"/>
    <mergeCell ref="F48:I48"/>
    <mergeCell ref="B49:D49"/>
    <mergeCell ref="B42:D42"/>
    <mergeCell ref="F42:I42"/>
    <mergeCell ref="B45:D45"/>
    <mergeCell ref="F45:I45"/>
    <mergeCell ref="B46:D46"/>
    <mergeCell ref="F46:I46"/>
    <mergeCell ref="B50:D50"/>
    <mergeCell ref="B51:D51"/>
    <mergeCell ref="B52:D52"/>
    <mergeCell ref="B53:D53"/>
    <mergeCell ref="B47:D47"/>
  </mergeCells>
  <pageMargins left="0.19685039370078741" right="0.19685039370078741" top="0.19685039370078741" bottom="0.19685039370078741" header="0.31496062992125984" footer="0.31496062992125984"/>
  <pageSetup scale="70" fitToWidth="0" fitToHeight="0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2018-10-29T01:06:08Z</cp:lastPrinted>
  <dcterms:created xsi:type="dcterms:W3CDTF">2015-10-07T18:38:07Z</dcterms:created>
  <dcterms:modified xsi:type="dcterms:W3CDTF">2018-10-29T01:25:27Z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