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3er trim2018\MIRADOR\1. Municipios\I. Información Contable\"/>
    </mc:Choice>
  </mc:AlternateContent>
  <bookViews>
    <workbookView xWindow="0" yWindow="0" windowWidth="24000" windowHeight="9735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19" i="1"/>
  <c r="F19" i="1"/>
  <c r="E19" i="1"/>
  <c r="D19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F10" i="1"/>
  <c r="F8" i="1" s="1"/>
  <c r="E10" i="1"/>
  <c r="D10" i="1"/>
  <c r="D8" i="1" s="1"/>
  <c r="G8" i="1" s="1"/>
  <c r="H8" i="1" s="1"/>
  <c r="E8" i="1"/>
  <c r="H19" i="1" l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<sst xmlns="http://schemas.openxmlformats.org/spreadsheetml/2006/main" count="32" uniqueCount="32">
  <si>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</si>
  <si>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</si>
  <si>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</si>
  <si>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</si>
  <si>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</si>
  <si>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</si>
  <si>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</si>
  <si>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</si>
  <si>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</si>
  <si>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</si>
  <si>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</si>
  <si>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</si>
  <si>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</si>
  <si>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</si>
  <si>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</si>
  <si>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</si>
  <si>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</si>
  <si>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</si>
  <si>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</si>
  <si>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</si>
  <si>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</si>
  <si>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</si>
  <si>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</si>
  <si>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</si>
  <si>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</si>
  <si>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</si>
  <si>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</si>
  <si>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</si>
  <si>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</si>
  <si>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2018</t>
  </si>
  <si>
    <t>ASEC_EAA_3erTRIM_E2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</si>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</sst>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topLeftCell="A13" zoomScaleNormal="100" workbookViewId="0">
      <selection activeCell="D8" sqref="D8:H28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 ht="9.6" customHeight="1" x14ac:dyDescent="0.25">
      <c r="B7" s="14"/>
      <c r="C7" s="15"/>
      <c r="D7" s="3"/>
      <c r="E7" s="3"/>
      <c r="F7" s="3"/>
      <c r="G7" s="3"/>
      <c r="H7" s="3"/>
    </row>
    <row r="8" spans="2:8" x14ac:dyDescent="0.25">
      <c r="B8" s="16" t="s">
        <v>9</v>
      </c>
      <c r="C8" s="17"/>
      <c r="D8" s="4">
        <f>D10+D19</f>
        <v>310417238.64999998</v>
      </c>
      <c r="E8" s="4">
        <f t="shared" ref="E8:F8" si="0">E10+E19</f>
        <v>92875419.310000002</v>
      </c>
      <c r="F8" s="4">
        <f t="shared" si="0"/>
        <v>80378614.439999998</v>
      </c>
      <c r="G8" s="4">
        <f>D8+E8-F8</f>
        <v>322914043.51999998</v>
      </c>
      <c r="H8" s="4">
        <f>G8-D8</f>
        <v>12496804.870000005</v>
      </c>
    </row>
    <row r="9" spans="2:8" ht="6.6" customHeight="1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53524867.710000001</v>
      </c>
      <c r="E10" s="4">
        <f t="shared" ref="E10:H10" si="1">SUM(E11:E17)</f>
        <v>76144493.519999996</v>
      </c>
      <c r="F10" s="4">
        <f t="shared" si="1"/>
        <v>80378614.439999998</v>
      </c>
      <c r="G10" s="4">
        <f t="shared" si="1"/>
        <v>49290746.789999999</v>
      </c>
      <c r="H10" s="4">
        <f t="shared" si="1"/>
        <v>-4234120.92</v>
      </c>
    </row>
    <row r="11" spans="2:8" x14ac:dyDescent="0.25">
      <c r="B11" s="7"/>
      <c r="C11" s="3" t="s">
        <v>11</v>
      </c>
      <c r="D11" s="6">
        <v>17679355.32</v>
      </c>
      <c r="E11" s="6">
        <v>37498504.189999998</v>
      </c>
      <c r="F11" s="6">
        <v>41977617.990000002</v>
      </c>
      <c r="G11" s="6">
        <f>D11+E11-F11</f>
        <v>13200241.519999996</v>
      </c>
      <c r="H11" s="6">
        <f>G11-D11</f>
        <v>-4479113.8000000045</v>
      </c>
    </row>
    <row r="12" spans="2:8" x14ac:dyDescent="0.25">
      <c r="B12" s="7"/>
      <c r="C12" s="3" t="s">
        <v>12</v>
      </c>
      <c r="D12" s="6">
        <v>8156501.2400000002</v>
      </c>
      <c r="E12" s="6">
        <v>38503167.880000003</v>
      </c>
      <c r="F12" s="6">
        <v>38163175.039999999</v>
      </c>
      <c r="G12" s="6">
        <f t="shared" ref="G12:G17" si="2">D12+E12-F12</f>
        <v>8496494.0800000057</v>
      </c>
      <c r="H12" s="6">
        <f t="shared" ref="H12:H17" si="3">G12-D12</f>
        <v>339992.84000000544</v>
      </c>
    </row>
    <row r="13" spans="2:8" x14ac:dyDescent="0.25">
      <c r="B13" s="7"/>
      <c r="C13" s="3" t="s">
        <v>13</v>
      </c>
      <c r="D13" s="6">
        <v>27669860.859999999</v>
      </c>
      <c r="E13" s="6">
        <v>142821.45000000001</v>
      </c>
      <c r="F13" s="6">
        <v>237821.41</v>
      </c>
      <c r="G13" s="6">
        <f t="shared" si="2"/>
        <v>27574860.899999999</v>
      </c>
      <c r="H13" s="6">
        <f t="shared" si="3"/>
        <v>-94999.960000000894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19150.29</v>
      </c>
      <c r="E15" s="6">
        <v>0</v>
      </c>
      <c r="F15" s="6">
        <v>0</v>
      </c>
      <c r="G15" s="6">
        <f t="shared" si="2"/>
        <v>19150.29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256892370.94</v>
      </c>
      <c r="E19" s="4">
        <f t="shared" ref="E19:H19" si="4">SUM(E20:E28)</f>
        <v>16730925.789999999</v>
      </c>
      <c r="F19" s="4">
        <f t="shared" si="4"/>
        <v>0</v>
      </c>
      <c r="G19" s="4">
        <f t="shared" si="4"/>
        <v>273623296.73000002</v>
      </c>
      <c r="H19" s="4">
        <f t="shared" si="4"/>
        <v>16730925.789999992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219810258.81999999</v>
      </c>
      <c r="E22" s="6">
        <v>16432502.35</v>
      </c>
      <c r="F22" s="6">
        <v>0</v>
      </c>
      <c r="G22" s="6">
        <f>D22+E22-F22</f>
        <v>236242761.16999999</v>
      </c>
      <c r="H22" s="6">
        <f>G22-D22</f>
        <v>16432502.349999994</v>
      </c>
    </row>
    <row r="23" spans="1:8" x14ac:dyDescent="0.25">
      <c r="B23" s="7"/>
      <c r="C23" s="3" t="s">
        <v>22</v>
      </c>
      <c r="D23" s="6">
        <v>37054603.880000003</v>
      </c>
      <c r="E23" s="6">
        <v>298423.44</v>
      </c>
      <c r="F23" s="6">
        <v>0</v>
      </c>
      <c r="G23" s="6">
        <f t="shared" ref="G23:G28" si="5">D23+E23-F23</f>
        <v>37353027.32</v>
      </c>
      <c r="H23" s="6">
        <f t="shared" ref="H23:H28" si="6">G23-D23</f>
        <v>298423.43999999762</v>
      </c>
    </row>
    <row r="24" spans="1:8" x14ac:dyDescent="0.25">
      <c r="B24" s="7"/>
      <c r="C24" s="3" t="s">
        <v>23</v>
      </c>
      <c r="D24" s="6">
        <v>27508.240000000002</v>
      </c>
      <c r="E24" s="6">
        <v>0</v>
      </c>
      <c r="F24" s="6">
        <v>0</v>
      </c>
      <c r="G24" s="6">
        <f t="shared" si="5"/>
        <v>27508.240000000002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2017-06-12T16:23:09Z</cp:lastPrinted>
  <dcterms:created xsi:type="dcterms:W3CDTF">2015-10-07T18:30:50Z</dcterms:created>
  <dcterms:modified xsi:type="dcterms:W3CDTF">2018-10-29T20:18:04Z</dcterms:modified>
</cp:coreProperties>
</file>