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EVHP!$A$2:$H$117</definedName>
    <definedName name="_xlnm.Print_Titles" localSheetId="0">EVHP!$2:$5</definedName>
  </definedNames>
  <calcPr calcId="162913"/>
</workbook>
</file>

<file path=xl/calcChain.xml><?xml version="1.0" encoding="utf-8"?>
<calcChain xmlns="http://schemas.openxmlformats.org/spreadsheetml/2006/main">
  <c r="H31" i="1" l="1"/>
  <c r="F30" i="1"/>
  <c r="F31" i="1"/>
  <c r="E14" i="1"/>
  <c r="G23" i="1"/>
  <c r="G41" i="1" s="1"/>
  <c r="H14" i="1"/>
  <c r="H15" i="1"/>
  <c r="H16" i="1"/>
  <c r="H17" i="1"/>
  <c r="H13" i="1"/>
  <c r="F12" i="1"/>
  <c r="F23" i="1" s="1"/>
  <c r="E12" i="1"/>
  <c r="E23" i="1" s="1"/>
  <c r="E41" i="1" s="1"/>
  <c r="H8" i="1"/>
  <c r="H7" i="1" s="1"/>
  <c r="D7" i="1"/>
  <c r="D23" i="1" s="1"/>
  <c r="D41" i="1" s="1"/>
  <c r="F41" i="1" l="1"/>
  <c r="H30" i="1"/>
  <c r="H12" i="1"/>
  <c r="H23" i="1" s="1"/>
  <c r="H41" i="1" l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<sst xmlns="http://schemas.openxmlformats.org/spreadsheetml/2006/main" count="43" uniqueCount="33">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</sst>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645583</xdr:colOff>
      <xdr:row>1</xdr:row>
      <xdr:rowOff>70105</xdr:rowOff>
    </xdr:from>
    <xdr:to>
      <xdr:col>7</xdr:col>
      <xdr:colOff>1247774</xdr:colOff>
      <xdr:row>3</xdr:row>
      <xdr:rowOff>173865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83" y="260605"/>
          <a:ext cx="602191" cy="59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243416</xdr:colOff>
      <xdr:row>1</xdr:row>
      <xdr:rowOff>58039</xdr:rowOff>
    </xdr:from>
    <xdr:to>
      <xdr:col>1</xdr:col>
      <xdr:colOff>730249</xdr:colOff>
      <xdr:row>3</xdr:row>
      <xdr:rowOff>154836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248539"/>
          <a:ext cx="486833" cy="58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showGridLines="0" tabSelected="1" topLeftCell="A28" zoomScale="90" zoomScaleNormal="90" workbookViewId="0">
      <selection activeCell="E13" sqref="E1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2.140625" style="1" customWidth="1"/>
    <col min="4" max="4" width="18.28515625" style="1" customWidth="1"/>
    <col min="5" max="5" width="21.42578125" style="1" customWidth="1"/>
    <col min="6" max="6" width="22.140625" style="1" customWidth="1"/>
    <col min="7" max="7" width="22.7109375" style="1" customWidth="1"/>
    <col min="8" max="8" width="22.140625" style="1" customWidth="1"/>
    <col min="9" max="16384" width="11.5703125" style="1"/>
  </cols>
  <sheetData>
    <row r="1" spans="2:9" thickBot="1" x14ac:dyDescent="0.35">
      <c r="I1" s="2" t="s">
        <v>26</v>
      </c>
    </row>
    <row r="2" spans="2:9" ht="20.100000000000001" customHeight="1" x14ac:dyDescent="0.25">
      <c r="B2" s="22" t="s">
        <v>27</v>
      </c>
      <c r="C2" s="23"/>
      <c r="D2" s="23"/>
      <c r="E2" s="23"/>
      <c r="F2" s="23"/>
      <c r="G2" s="23"/>
      <c r="H2" s="24"/>
    </row>
    <row r="3" spans="2:9" ht="20.100000000000001" customHeight="1" x14ac:dyDescent="0.25">
      <c r="B3" s="25" t="s">
        <v>0</v>
      </c>
      <c r="C3" s="26"/>
      <c r="D3" s="26"/>
      <c r="E3" s="26"/>
      <c r="F3" s="26"/>
      <c r="G3" s="26"/>
      <c r="H3" s="27"/>
    </row>
    <row r="4" spans="2:9" ht="20.100000000000001" customHeight="1" thickBot="1" x14ac:dyDescent="0.35">
      <c r="B4" s="28" t="s">
        <v>24</v>
      </c>
      <c r="C4" s="29"/>
      <c r="D4" s="29"/>
      <c r="E4" s="29"/>
      <c r="F4" s="29"/>
      <c r="G4" s="29"/>
      <c r="H4" s="30"/>
    </row>
    <row r="5" spans="2:9" ht="48.75" thickBot="1" x14ac:dyDescent="0.3">
      <c r="B5" s="3" t="s">
        <v>1</v>
      </c>
      <c r="C5" s="15"/>
      <c r="D5" s="15" t="s">
        <v>11</v>
      </c>
      <c r="E5" s="15" t="s">
        <v>23</v>
      </c>
      <c r="F5" s="15" t="s">
        <v>12</v>
      </c>
      <c r="G5" s="15" t="s">
        <v>13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21</v>
      </c>
      <c r="C7" s="7"/>
      <c r="D7" s="17">
        <f>+D8</f>
        <v>13120820.289999999</v>
      </c>
      <c r="E7" s="18"/>
      <c r="F7" s="18"/>
      <c r="G7" s="18"/>
      <c r="H7" s="17">
        <f>+H8</f>
        <v>13120820.289999999</v>
      </c>
    </row>
    <row r="8" spans="2:9" x14ac:dyDescent="0.25">
      <c r="B8" s="8" t="s">
        <v>3</v>
      </c>
      <c r="C8" s="9"/>
      <c r="D8" s="16">
        <v>13120820.289999999</v>
      </c>
      <c r="E8" s="19"/>
      <c r="F8" s="19"/>
      <c r="G8" s="19"/>
      <c r="H8" s="16">
        <f>+D8</f>
        <v>13120820.289999999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22</v>
      </c>
      <c r="C12" s="7"/>
      <c r="D12" s="18"/>
      <c r="E12" s="17">
        <f>SUM(E13:E17)</f>
        <v>86877227.090000004</v>
      </c>
      <c r="F12" s="17">
        <f>SUM(F13:F17)</f>
        <v>24574678.050000001</v>
      </c>
      <c r="G12" s="18"/>
      <c r="H12" s="17">
        <f>SUM(H13:H17)</f>
        <v>111451905.14</v>
      </c>
    </row>
    <row r="13" spans="2:9" x14ac:dyDescent="0.25">
      <c r="B13" s="8" t="s">
        <v>5</v>
      </c>
      <c r="C13" s="9"/>
      <c r="D13" s="19"/>
      <c r="E13" s="19"/>
      <c r="F13" s="16">
        <v>24574678.050000001</v>
      </c>
      <c r="G13" s="19"/>
      <c r="H13" s="16">
        <f>SUM(E13:G13)</f>
        <v>24574678.050000001</v>
      </c>
    </row>
    <row r="14" spans="2:9" x14ac:dyDescent="0.25">
      <c r="B14" s="8" t="s">
        <v>6</v>
      </c>
      <c r="C14" s="9"/>
      <c r="D14" s="19"/>
      <c r="E14" s="16">
        <f>86847483.95+0.16</f>
        <v>86847484.109999999</v>
      </c>
      <c r="F14" s="19"/>
      <c r="G14" s="19"/>
      <c r="H14" s="16">
        <f t="shared" ref="H14:H17" si="0">SUM(E14:G14)</f>
        <v>86847484.109999999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f t="shared" si="0"/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f t="shared" si="0"/>
        <v>0</v>
      </c>
    </row>
    <row r="17" spans="2:8" ht="24" x14ac:dyDescent="0.25">
      <c r="B17" s="8" t="s">
        <v>10</v>
      </c>
      <c r="C17" s="9"/>
      <c r="D17" s="19"/>
      <c r="E17" s="16">
        <v>29742.98</v>
      </c>
      <c r="F17" s="19"/>
      <c r="G17" s="19"/>
      <c r="H17" s="16">
        <f t="shared" si="0"/>
        <v>29742.98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20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14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15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19</v>
      </c>
      <c r="C23" s="7"/>
      <c r="D23" s="17">
        <f>+D7+D12</f>
        <v>13120820.289999999</v>
      </c>
      <c r="E23" s="17">
        <f t="shared" ref="E23:H23" si="1">+E7+E12</f>
        <v>86877227.090000004</v>
      </c>
      <c r="F23" s="17">
        <f t="shared" si="1"/>
        <v>24574678.050000001</v>
      </c>
      <c r="G23" s="17">
        <f t="shared" si="1"/>
        <v>0</v>
      </c>
      <c r="H23" s="17">
        <f t="shared" si="1"/>
        <v>124572725.43000001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16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ht="14.45" x14ac:dyDescent="0.3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17</v>
      </c>
      <c r="C30" s="7"/>
      <c r="D30" s="18"/>
      <c r="E30" s="17">
        <v>0</v>
      </c>
      <c r="F30" s="17">
        <f>+F31</f>
        <v>7640785.6099999994</v>
      </c>
      <c r="G30" s="18"/>
      <c r="H30" s="17">
        <f>+F30</f>
        <v>7640785.6099999994</v>
      </c>
    </row>
    <row r="31" spans="2:8" ht="14.45" x14ac:dyDescent="0.3">
      <c r="B31" s="8" t="s">
        <v>5</v>
      </c>
      <c r="C31" s="9"/>
      <c r="D31" s="19"/>
      <c r="E31" s="19"/>
      <c r="F31" s="16">
        <f>23007804.61-15367019</f>
        <v>7640785.6099999994</v>
      </c>
      <c r="G31" s="19"/>
      <c r="H31" s="16">
        <f>+F31</f>
        <v>7640785.6099999994</v>
      </c>
    </row>
    <row r="32" spans="2:8" ht="14.45" x14ac:dyDescent="0.3">
      <c r="B32" s="8" t="s">
        <v>6</v>
      </c>
      <c r="C32" s="9"/>
      <c r="D32" s="19"/>
      <c r="E32" s="16">
        <v>0</v>
      </c>
      <c r="F32" s="16">
        <v>0</v>
      </c>
      <c r="G32" s="19"/>
      <c r="H32" s="16"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ht="14.45" x14ac:dyDescent="0.3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2.9" x14ac:dyDescent="0.3">
      <c r="B35" s="8" t="s">
        <v>10</v>
      </c>
      <c r="C35" s="9"/>
      <c r="D35" s="19"/>
      <c r="E35" s="19"/>
      <c r="F35" s="16">
        <v>0</v>
      </c>
      <c r="G35" s="19"/>
      <c r="H35" s="16">
        <v>0</v>
      </c>
    </row>
    <row r="36" spans="1:9" ht="14.45" x14ac:dyDescent="0.3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18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14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15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25</v>
      </c>
      <c r="C41" s="11"/>
      <c r="D41" s="20">
        <f>+D30+D23</f>
        <v>13120820.289999999</v>
      </c>
      <c r="E41" s="20">
        <f t="shared" ref="E41:H41" si="2">+E30+E23</f>
        <v>86877227.090000004</v>
      </c>
      <c r="F41" s="20">
        <f t="shared" si="2"/>
        <v>32215463.66</v>
      </c>
      <c r="G41" s="20">
        <f t="shared" si="2"/>
        <v>0</v>
      </c>
      <c r="H41" s="20">
        <f t="shared" si="2"/>
        <v>132213511.04000001</v>
      </c>
    </row>
    <row r="42" spans="1:9" x14ac:dyDescent="0.25">
      <c r="B42" s="12"/>
      <c r="C42" s="12"/>
    </row>
    <row r="43" spans="1:9" ht="46.9" customHeight="1" x14ac:dyDescent="0.25">
      <c r="B43" s="31" t="s">
        <v>32</v>
      </c>
      <c r="C43" s="31"/>
      <c r="D43" s="31"/>
      <c r="E43" s="31"/>
      <c r="F43" s="31"/>
      <c r="G43" s="31"/>
      <c r="H43" s="31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6" spans="1:8" x14ac:dyDescent="0.25">
      <c r="A116" s="21" t="s">
        <v>28</v>
      </c>
      <c r="B116" s="21"/>
      <c r="C116" s="21"/>
      <c r="D116" s="21"/>
      <c r="E116" s="21" t="s">
        <v>29</v>
      </c>
      <c r="F116" s="21"/>
      <c r="G116" s="21"/>
      <c r="H116" s="21"/>
    </row>
    <row r="117" spans="1:8" x14ac:dyDescent="0.25">
      <c r="A117" s="21" t="s">
        <v>30</v>
      </c>
      <c r="B117" s="21"/>
      <c r="C117" s="21"/>
      <c r="D117" s="21"/>
      <c r="E117" s="21" t="s">
        <v>31</v>
      </c>
      <c r="F117" s="21"/>
      <c r="G117" s="21"/>
      <c r="H117" s="21"/>
    </row>
  </sheetData>
  <mergeCells count="8">
    <mergeCell ref="A117:D117"/>
    <mergeCell ref="E117:H117"/>
    <mergeCell ref="B2:H2"/>
    <mergeCell ref="B3:H3"/>
    <mergeCell ref="B4:H4"/>
    <mergeCell ref="B43:H43"/>
    <mergeCell ref="A116:D116"/>
    <mergeCell ref="E116:H116"/>
  </mergeCells>
  <pageMargins left="0.39370078740157483" right="0.39370078740157483" top="0.59055118110236227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EVHP</vt:lpstr>
      <vt:lpstr>EVHP!Área_de_impresión</vt:lpstr>
      <vt:lpstr>EVHP!Títulos_a_imprimir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2018-10-24T17:28:49Z</cp:lastPrinted>
  <dcterms:created xsi:type="dcterms:W3CDTF">2015-10-07T18:29:34Z</dcterms:created>
  <dcterms:modified xsi:type="dcterms:W3CDTF">2018-11-01T18:31:18Z</dcterms:modified>
</cp:coreProperties>
</file>