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H19" i="1"/>
  <c r="G19" i="1"/>
  <c r="F19" i="1"/>
  <c r="E19" i="1"/>
  <c r="D19" i="1"/>
  <c r="H24" i="1"/>
  <c r="H26" i="1"/>
  <c r="H27" i="1"/>
  <c r="H28" i="1"/>
  <c r="G23" i="1"/>
  <c r="H23" i="1" s="1"/>
  <c r="G24" i="1"/>
  <c r="G25" i="1"/>
  <c r="H25" i="1" s="1"/>
  <c r="G26" i="1"/>
  <c r="G27" i="1"/>
  <c r="G28" i="1"/>
  <c r="H22" i="1"/>
  <c r="G22" i="1"/>
  <c r="H10" i="1"/>
  <c r="G10" i="1"/>
  <c r="F10" i="1"/>
  <c r="E10" i="1"/>
  <c r="D10" i="1"/>
  <c r="H14" i="1"/>
  <c r="H15" i="1"/>
  <c r="H16" i="1"/>
  <c r="H17" i="1"/>
  <c r="G12" i="1"/>
  <c r="H12" i="1" s="1"/>
  <c r="G13" i="1"/>
  <c r="H13" i="1" s="1"/>
  <c r="G14" i="1"/>
  <c r="G15" i="1"/>
  <c r="G16" i="1"/>
  <c r="G17" i="1"/>
  <c r="H11" i="1"/>
  <c r="G11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<sst xmlns="http://schemas.openxmlformats.org/spreadsheetml/2006/main" count="32" uniqueCount="32">
  <si>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</si>
  <si>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</si>
  <si>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</si>
  <si>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</si>
  <si>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</si>
  <si>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</si>
  <si>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</si>
  <si>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</si>
  <si>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</si>
  <si>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</si>
  <si>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</si>
  <si>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</si>
  <si>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</si>
  <si>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</si>
  <si>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</si>
  <si>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</si>
  <si>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</si>
  <si>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</si>
  <si>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</si>
  <si>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</si>
  <si>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</si>
  <si>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</si>
  <si>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</si>
  <si>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</si>
  <si>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</si>
  <si>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</si>
  <si>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</si>
  <si>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</si>
  <si>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</si>
  <si>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2018</t>
  </si>
  <si>
    <t>ASEC_EAA_3erTRIM_E2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</si>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</sst>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H9" sqref="H9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 x14ac:dyDescent="0.25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D10+D19</f>
        <v>49400287.170000002</v>
      </c>
      <c r="E8" s="4">
        <f>E10+E19</f>
        <v>49784698.820000008</v>
      </c>
      <c r="F8" s="4">
        <f>F10+F19</f>
        <v>38396027.090000004</v>
      </c>
      <c r="G8" s="4">
        <f>G10+G19</f>
        <v>60788958.900000006</v>
      </c>
      <c r="H8" s="4">
        <f>H10+H19</f>
        <v>11388671.730000004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26290139.200000003</v>
      </c>
      <c r="E10" s="4">
        <f>SUM(E11:E17)</f>
        <v>41718027.750000007</v>
      </c>
      <c r="F10" s="4">
        <f>SUM(F11:F17)</f>
        <v>38396027.090000004</v>
      </c>
      <c r="G10" s="4">
        <f>SUM(G11:G17)</f>
        <v>29612139.860000007</v>
      </c>
      <c r="H10" s="4">
        <f>SUM(H11:H17)</f>
        <v>3322000.6600000039</v>
      </c>
    </row>
    <row r="11" spans="2:8" x14ac:dyDescent="0.25">
      <c r="B11" s="7"/>
      <c r="C11" s="3" t="s">
        <v>11</v>
      </c>
      <c r="D11" s="6">
        <v>24921965.120000001</v>
      </c>
      <c r="E11" s="6">
        <v>17211853.280000001</v>
      </c>
      <c r="F11" s="6">
        <v>19544069.300000001</v>
      </c>
      <c r="G11" s="6">
        <f>D11+E11-F11</f>
        <v>22589749.100000005</v>
      </c>
      <c r="H11" s="6">
        <f>G11-D11</f>
        <v>-2332216.0199999958</v>
      </c>
    </row>
    <row r="12" spans="2:8" x14ac:dyDescent="0.25">
      <c r="B12" s="7"/>
      <c r="C12" s="3" t="s">
        <v>12</v>
      </c>
      <c r="D12" s="6">
        <v>297082</v>
      </c>
      <c r="E12" s="6">
        <v>17385843.59</v>
      </c>
      <c r="F12" s="6">
        <v>17434779.59</v>
      </c>
      <c r="G12" s="6">
        <f t="shared" ref="G12:G17" si="0">D12+E12-F12</f>
        <v>248146</v>
      </c>
      <c r="H12" s="6">
        <f t="shared" ref="H12:H17" si="1">G12-D12</f>
        <v>-48936</v>
      </c>
    </row>
    <row r="13" spans="2:8" x14ac:dyDescent="0.25">
      <c r="B13" s="7"/>
      <c r="C13" s="3" t="s">
        <v>13</v>
      </c>
      <c r="D13" s="6">
        <v>1071092.08</v>
      </c>
      <c r="E13" s="6">
        <v>7120330.8799999999</v>
      </c>
      <c r="F13" s="6">
        <v>1417178.2</v>
      </c>
      <c r="G13" s="6">
        <f t="shared" si="0"/>
        <v>6774244.7599999998</v>
      </c>
      <c r="H13" s="6">
        <f t="shared" si="1"/>
        <v>5703152.6799999997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0"/>
        <v>0</v>
      </c>
      <c r="H14" s="6">
        <f t="shared" si="1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0"/>
        <v>0</v>
      </c>
      <c r="H15" s="6">
        <f t="shared" si="1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f t="shared" si="1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f t="shared" si="1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23110147.969999999</v>
      </c>
      <c r="E19" s="4">
        <f>SUM(E20:E28)</f>
        <v>8066671.0700000003</v>
      </c>
      <c r="F19" s="4">
        <f>SUM(F20:F28)</f>
        <v>0</v>
      </c>
      <c r="G19" s="4">
        <f>SUM(G20:G28)</f>
        <v>31176819.039999995</v>
      </c>
      <c r="H19" s="4">
        <f>SUM(H20:H28)</f>
        <v>8066671.0700000003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19154416.449999999</v>
      </c>
      <c r="E22" s="6">
        <v>7990691.0700000003</v>
      </c>
      <c r="F22" s="6">
        <v>0</v>
      </c>
      <c r="G22" s="6">
        <f>D22+E22-F22</f>
        <v>27145107.52</v>
      </c>
      <c r="H22" s="6">
        <f>G22-D22</f>
        <v>7990691.0700000003</v>
      </c>
    </row>
    <row r="23" spans="1:8" x14ac:dyDescent="0.25">
      <c r="B23" s="7"/>
      <c r="C23" s="3" t="s">
        <v>22</v>
      </c>
      <c r="D23" s="6">
        <v>7671947.25</v>
      </c>
      <c r="E23" s="6">
        <v>75980</v>
      </c>
      <c r="F23" s="6">
        <v>0</v>
      </c>
      <c r="G23" s="6">
        <f t="shared" ref="G23:G28" si="2">D23+E23-F23</f>
        <v>7747927.25</v>
      </c>
      <c r="H23" s="6">
        <f t="shared" ref="H23:H28" si="3">G23-D23</f>
        <v>75980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2"/>
        <v>0</v>
      </c>
      <c r="H24" s="6">
        <f t="shared" si="3"/>
        <v>0</v>
      </c>
    </row>
    <row r="25" spans="1:8" ht="24" x14ac:dyDescent="0.25">
      <c r="B25" s="7"/>
      <c r="C25" s="3" t="s">
        <v>24</v>
      </c>
      <c r="D25" s="6">
        <v>-3716215.73</v>
      </c>
      <c r="E25" s="6">
        <v>0</v>
      </c>
      <c r="F25" s="6">
        <v>0</v>
      </c>
      <c r="G25" s="6">
        <f t="shared" si="2"/>
        <v>-3716215.73</v>
      </c>
      <c r="H25" s="6">
        <f t="shared" si="3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2"/>
        <v>0</v>
      </c>
      <c r="H26" s="6">
        <f t="shared" si="3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2"/>
        <v>0</v>
      </c>
      <c r="H27" s="6">
        <f t="shared" si="3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2"/>
        <v>0</v>
      </c>
      <c r="H28" s="6">
        <f t="shared" si="3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2017-06-12T16:23:09Z</cp:lastPrinted>
  <dcterms:created xsi:type="dcterms:W3CDTF">2015-10-07T18:30:50Z</dcterms:created>
  <dcterms:modified xsi:type="dcterms:W3CDTF">2018-11-05T18:13:47Z</dcterms:modified>
</cp:coreProperties>
</file>