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38" i="1"/>
  <c r="I38" i="1"/>
  <c r="J33" i="1"/>
  <c r="I33" i="1"/>
  <c r="J36" i="1"/>
  <c r="J29" i="1"/>
  <c r="I29" i="1"/>
  <c r="J17" i="1"/>
  <c r="I17" i="1"/>
  <c r="E29" i="1"/>
  <c r="E31" i="1" s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<sst xmlns="http://schemas.openxmlformats.org/spreadsheetml/2006/main" count="79" uniqueCount="77">
  <si>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</si>
  <si>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</si>
  <si>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</si>
  <si>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</si>
  <si>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</si>
  <si>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</si>
  <si>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</si>
  <si>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</si>
  <si>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</si>
  <si>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</si>
  <si>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</si>
  <si>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</si>
  <si>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</si>
  <si>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</si>
  <si>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</si>
  <si>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</si>
  <si>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</si>
  <si>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</si>
  <si>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</si>
  <si>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</si>
  <si>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</si>
  <si>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</si>
  <si>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</si>
  <si>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</si>
  <si>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</si>
  <si>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</si>
  <si>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</si>
  <si>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</si>
  <si>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</si>
  <si>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</si>
  <si>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</si>
  <si>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</si>
  <si>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</si>
  <si>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</si>
  <si>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</si>
  <si>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</si>
  <si>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</si>
  <si>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</si>
  <si>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</si>
  <si>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</si>
  <si>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</si>
  <si>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</si>
  <si>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</si>
  <si>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</si>
  <si>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</si>
  <si>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</si>
  <si>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</si>
  <si>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</si>
  <si>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</si>
  <si>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</si>
  <si>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</si>
  <si>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</si>
  <si>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</si>
  <si>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</si>
  <si>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</si>
  <si>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</si>
  <si>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</si>
  <si>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</si>
  <si>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</si>
  <si>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</si>
  <si>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</si>
  <si>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</si>
  <si>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Al 30 de septiembre de 2018 y al 31 de diciembre de 2017</t>
  </si>
  <si>
    <t>ASEC_ESF_3erTRIM_Ñ0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</si>
  <si>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</si>
  <si>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</si>
  <si>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</si>
  <si>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</si>
  <si>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</si>
  <si>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</si>
  <si>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</si>
  <si>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</si>
  <si>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</si>
  <si>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LIC. ETELVINA RODRIGEZ FLORES</t>
  </si>
  <si>
    <t>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</si>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</sst>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19050</xdr:rowOff>
    </xdr:from>
    <xdr:to>
      <xdr:col>1</xdr:col>
      <xdr:colOff>755976</xdr:colOff>
      <xdr:row>3</xdr:row>
      <xdr:rowOff>157369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2860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219076</xdr:colOff>
      <xdr:row>1</xdr:row>
      <xdr:rowOff>28575</xdr:rowOff>
    </xdr:from>
    <xdr:to>
      <xdr:col>9</xdr:col>
      <xdr:colOff>847725</xdr:colOff>
      <xdr:row>3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9226" y="238125"/>
          <a:ext cx="628649" cy="53339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125</xdr:row>
      <xdr:rowOff>0</xdr:rowOff>
    </xdr:from>
    <xdr:to>
      <xdr:col>10</xdr:col>
      <xdr:colOff>226100</xdr:colOff>
      <xdr:row>125</xdr:row>
      <xdr:rowOff>0</xdr:rowOff>
    </xdr:to>
    <xdr:cxnSp macro="">
      <xdr:nvCxnSpPr>
        <xdr:cNvPr id="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16866" y="1334452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127</xdr:row>
      <xdr:rowOff>0</xdr:rowOff>
    </xdr:from>
    <xdr:to>
      <xdr:col>10</xdr:col>
      <xdr:colOff>275798</xdr:colOff>
      <xdr:row>127</xdr:row>
      <xdr:rowOff>0</xdr:rowOff>
    </xdr:to>
    <xdr:cxnSp macro="">
      <xdr:nvCxnSpPr>
        <xdr:cNvPr id="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66564" y="1401127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129</xdr:row>
      <xdr:rowOff>0</xdr:rowOff>
    </xdr:from>
    <xdr:to>
      <xdr:col>10</xdr:col>
      <xdr:colOff>292364</xdr:colOff>
      <xdr:row>129</xdr:row>
      <xdr:rowOff>0</xdr:rowOff>
    </xdr:to>
    <xdr:cxnSp macro="">
      <xdr:nvCxnSpPr>
        <xdr:cNvPr id="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83130" y="14678025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19050</xdr:colOff>
      <xdr:row>125</xdr:row>
      <xdr:rowOff>0</xdr:rowOff>
    </xdr:to>
    <xdr:cxnSp macro="">
      <xdr:nvCxnSpPr>
        <xdr:cNvPr id="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3344525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19050</xdr:colOff>
      <xdr:row>127</xdr:row>
      <xdr:rowOff>0</xdr:rowOff>
    </xdr:to>
    <xdr:cxnSp macro="">
      <xdr:nvCxnSpPr>
        <xdr:cNvPr id="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011275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19050</xdr:colOff>
      <xdr:row>129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678025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showGridLines="0" tabSelected="1" topLeftCell="A124" zoomScaleNormal="100" zoomScalePageLayoutView="115" workbookViewId="0">
      <selection activeCell="E127" sqref="E127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1" width="5" style="33" customWidth="1"/>
    <col min="12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60" t="s">
        <v>64</v>
      </c>
      <c r="C2" s="61"/>
      <c r="D2" s="61"/>
      <c r="E2" s="61"/>
      <c r="F2" s="61"/>
      <c r="G2" s="61"/>
      <c r="H2" s="61"/>
      <c r="I2" s="61"/>
      <c r="J2" s="62"/>
    </row>
    <row r="3" spans="2:10" ht="15" x14ac:dyDescent="0.25">
      <c r="B3" s="63" t="s">
        <v>0</v>
      </c>
      <c r="C3" s="64"/>
      <c r="D3" s="64"/>
      <c r="E3" s="64"/>
      <c r="F3" s="64"/>
      <c r="G3" s="64"/>
      <c r="H3" s="64"/>
      <c r="I3" s="64"/>
      <c r="J3" s="65"/>
    </row>
    <row r="4" spans="2:10" ht="15" thickBot="1" x14ac:dyDescent="0.35">
      <c r="B4" s="66" t="s">
        <v>62</v>
      </c>
      <c r="C4" s="67"/>
      <c r="D4" s="67"/>
      <c r="E4" s="67"/>
      <c r="F4" s="67"/>
      <c r="G4" s="67"/>
      <c r="H4" s="67"/>
      <c r="I4" s="67"/>
      <c r="J4" s="68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47"/>
      <c r="C6" s="48"/>
      <c r="D6" s="48"/>
      <c r="E6" s="48"/>
      <c r="F6" s="38"/>
      <c r="G6" s="48"/>
      <c r="H6" s="48"/>
      <c r="I6" s="48"/>
      <c r="J6" s="69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2391469.1</v>
      </c>
      <c r="E8" s="7">
        <v>-3198.73</v>
      </c>
      <c r="F8" s="38"/>
      <c r="G8" s="8" t="s">
        <v>6</v>
      </c>
      <c r="H8" s="14"/>
      <c r="I8" s="7">
        <v>10799672.07</v>
      </c>
      <c r="J8" s="24">
        <v>10100906.01</v>
      </c>
    </row>
    <row r="9" spans="2:10" ht="16.899999999999999" customHeight="1" x14ac:dyDescent="0.25">
      <c r="B9" s="6" t="s">
        <v>7</v>
      </c>
      <c r="C9" s="14"/>
      <c r="D9" s="7">
        <v>469089.1</v>
      </c>
      <c r="E9" s="7">
        <v>99545.47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35718.92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45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82484.27</v>
      </c>
      <c r="J15" s="25">
        <v>51008.32</v>
      </c>
    </row>
    <row r="16" spans="2:10" ht="15" x14ac:dyDescent="0.25">
      <c r="B16" s="10" t="s">
        <v>20</v>
      </c>
      <c r="C16" s="15"/>
      <c r="D16" s="7">
        <f>SUM(D8:D15)</f>
        <v>2860558.2</v>
      </c>
      <c r="E16" s="7">
        <f>SUM(E8:E15)</f>
        <v>96346.74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10882156.34</v>
      </c>
      <c r="J17" s="24">
        <f>SUM(J8:J16)</f>
        <v>10187633.25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10502432.300000001</v>
      </c>
      <c r="E21" s="7">
        <v>8997479.6199999992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8552283.3100000005</v>
      </c>
      <c r="E22" s="7">
        <v>7661086.7199999997</v>
      </c>
      <c r="F22" s="38"/>
      <c r="G22" s="8" t="s">
        <v>30</v>
      </c>
      <c r="H22" s="14"/>
      <c r="I22" s="21">
        <v>0</v>
      </c>
      <c r="J22" s="25">
        <v>0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19054715.609999999</v>
      </c>
      <c r="E29" s="9">
        <f>SUM(E19:E28)</f>
        <v>16658566.34</v>
      </c>
      <c r="F29" s="38"/>
      <c r="G29" s="15" t="s">
        <v>40</v>
      </c>
      <c r="H29" s="15"/>
      <c r="I29" s="22">
        <f>+I27+I17</f>
        <v>10882156.34</v>
      </c>
      <c r="J29" s="28">
        <f>+J27+J17</f>
        <v>10187633.25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21915273.809999999</v>
      </c>
      <c r="E31" s="22">
        <f>+E29+E16</f>
        <v>16754913.08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4"/>
      <c r="C33" s="55"/>
      <c r="D33" s="55"/>
      <c r="E33" s="55"/>
      <c r="F33" s="38"/>
      <c r="G33" s="15" t="s">
        <v>44</v>
      </c>
      <c r="H33" s="15"/>
      <c r="I33" s="22">
        <f>SUM(I34:I36)</f>
        <v>2866758.66</v>
      </c>
      <c r="J33" s="28">
        <f>SUM(J34:J36)</f>
        <v>2866758.66</v>
      </c>
    </row>
    <row r="34" spans="2:10" ht="15" x14ac:dyDescent="0.25">
      <c r="B34" s="49"/>
      <c r="C34" s="50"/>
      <c r="D34" s="50"/>
      <c r="E34" s="50"/>
      <c r="F34" s="38"/>
      <c r="G34" s="8" t="s">
        <v>45</v>
      </c>
      <c r="H34" s="14"/>
      <c r="I34" s="23">
        <v>0</v>
      </c>
      <c r="J34" s="24">
        <v>0</v>
      </c>
    </row>
    <row r="35" spans="2:10" ht="15" x14ac:dyDescent="0.25">
      <c r="B35" s="49"/>
      <c r="C35" s="50"/>
      <c r="D35" s="50"/>
      <c r="E35" s="50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1"/>
      <c r="C36" s="52"/>
      <c r="D36" s="52"/>
      <c r="E36" s="52"/>
      <c r="F36" s="38"/>
      <c r="G36" s="8" t="s">
        <v>47</v>
      </c>
      <c r="H36" s="14"/>
      <c r="I36" s="21">
        <v>2866758.66</v>
      </c>
      <c r="J36" s="25">
        <f>+I36</f>
        <v>2866758.66</v>
      </c>
    </row>
    <row r="37" spans="2:10" ht="16.899999999999999" customHeight="1" x14ac:dyDescent="0.25">
      <c r="B37" s="47"/>
      <c r="C37" s="48"/>
      <c r="D37" s="48"/>
      <c r="E37" s="48"/>
      <c r="F37" s="18"/>
      <c r="G37" s="14"/>
      <c r="H37" s="14"/>
      <c r="I37" s="31"/>
      <c r="J37" s="32"/>
    </row>
    <row r="38" spans="2:10" ht="24" x14ac:dyDescent="0.25">
      <c r="B38" s="51"/>
      <c r="C38" s="52"/>
      <c r="D38" s="52"/>
      <c r="E38" s="52"/>
      <c r="F38" s="38"/>
      <c r="G38" s="15" t="s">
        <v>48</v>
      </c>
      <c r="H38" s="15"/>
      <c r="I38" s="31">
        <f>SUM(I39:I43)</f>
        <v>8166358.8100000024</v>
      </c>
      <c r="J38" s="32">
        <f>SUM(J39:J43)</f>
        <v>3700521.1700000018</v>
      </c>
    </row>
    <row r="39" spans="2:10" ht="24" x14ac:dyDescent="0.25">
      <c r="B39" s="51"/>
      <c r="C39" s="52"/>
      <c r="D39" s="52"/>
      <c r="E39" s="52"/>
      <c r="F39" s="38"/>
      <c r="G39" s="8" t="s">
        <v>49</v>
      </c>
      <c r="H39" s="14"/>
      <c r="I39" s="23">
        <v>5033347.43</v>
      </c>
      <c r="J39" s="24">
        <v>4443407.0999999996</v>
      </c>
    </row>
    <row r="40" spans="2:10" ht="15" x14ac:dyDescent="0.25">
      <c r="B40" s="51"/>
      <c r="C40" s="52"/>
      <c r="D40" s="52"/>
      <c r="E40" s="52"/>
      <c r="F40" s="38"/>
      <c r="G40" s="8" t="s">
        <v>50</v>
      </c>
      <c r="H40" s="14"/>
      <c r="I40" s="23">
        <v>25553854.100000001</v>
      </c>
      <c r="J40" s="24">
        <v>21110447</v>
      </c>
    </row>
    <row r="41" spans="2:10" ht="17.45" customHeight="1" x14ac:dyDescent="0.25">
      <c r="B41" s="51"/>
      <c r="C41" s="52"/>
      <c r="D41" s="52"/>
      <c r="E41" s="52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51"/>
      <c r="C42" s="52"/>
      <c r="D42" s="52"/>
      <c r="E42" s="52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9"/>
      <c r="C43" s="50"/>
      <c r="D43" s="50"/>
      <c r="E43" s="50"/>
      <c r="F43" s="38"/>
      <c r="G43" s="8" t="s">
        <v>53</v>
      </c>
      <c r="H43" s="14"/>
      <c r="I43" s="23">
        <v>-22420842.719999999</v>
      </c>
      <c r="J43" s="24">
        <v>-21853332.93</v>
      </c>
    </row>
    <row r="44" spans="2:10" ht="15" x14ac:dyDescent="0.25">
      <c r="B44" s="47"/>
      <c r="C44" s="48"/>
      <c r="D44" s="48"/>
      <c r="E44" s="48"/>
      <c r="F44" s="37"/>
      <c r="G44" s="14"/>
      <c r="H44" s="14"/>
      <c r="I44" s="31"/>
      <c r="J44" s="32"/>
    </row>
    <row r="45" spans="2:10" ht="36" x14ac:dyDescent="0.25">
      <c r="B45" s="49"/>
      <c r="C45" s="50"/>
      <c r="D45" s="50"/>
      <c r="E45" s="50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49"/>
      <c r="C46" s="50"/>
      <c r="D46" s="50"/>
      <c r="E46" s="50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1"/>
      <c r="C47" s="52"/>
      <c r="D47" s="52"/>
      <c r="E47" s="52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47"/>
      <c r="C48" s="48"/>
      <c r="D48" s="48"/>
      <c r="E48" s="48"/>
      <c r="F48" s="37"/>
      <c r="G48" s="14"/>
      <c r="H48" s="14"/>
      <c r="I48" s="31"/>
      <c r="J48" s="32"/>
    </row>
    <row r="49" spans="1:10" ht="15" x14ac:dyDescent="0.25">
      <c r="B49" s="51"/>
      <c r="C49" s="52"/>
      <c r="D49" s="52"/>
      <c r="E49" s="52"/>
      <c r="F49" s="38"/>
      <c r="G49" s="15" t="s">
        <v>57</v>
      </c>
      <c r="H49" s="15"/>
      <c r="I49" s="31">
        <f>+I38+I33</f>
        <v>11033117.470000003</v>
      </c>
      <c r="J49" s="32">
        <f>+J38+J33</f>
        <v>6567279.8300000019</v>
      </c>
    </row>
    <row r="50" spans="1:10" ht="15" x14ac:dyDescent="0.25">
      <c r="B50" s="47"/>
      <c r="C50" s="48"/>
      <c r="D50" s="48"/>
      <c r="E50" s="48"/>
      <c r="F50" s="37"/>
      <c r="G50" s="14"/>
      <c r="H50" s="14"/>
      <c r="I50" s="31"/>
      <c r="J50" s="32"/>
    </row>
    <row r="51" spans="1:10" ht="24" x14ac:dyDescent="0.25">
      <c r="B51" s="47"/>
      <c r="C51" s="48"/>
      <c r="D51" s="48"/>
      <c r="E51" s="48"/>
      <c r="F51" s="38"/>
      <c r="G51" s="15" t="s">
        <v>58</v>
      </c>
      <c r="H51" s="15"/>
      <c r="I51" s="22">
        <f>+I49+I29</f>
        <v>21915273.810000002</v>
      </c>
      <c r="J51" s="28">
        <f>+J49+J29</f>
        <v>16754913.080000002</v>
      </c>
    </row>
    <row r="52" spans="1:10" ht="15.75" thickBot="1" x14ac:dyDescent="0.3">
      <c r="A52" s="41" t="s">
        <v>63</v>
      </c>
      <c r="B52" s="56"/>
      <c r="C52" s="57"/>
      <c r="D52" s="57"/>
      <c r="E52" s="57"/>
      <c r="F52" s="39"/>
      <c r="G52" s="58"/>
      <c r="H52" s="58"/>
      <c r="I52" s="58"/>
      <c r="J52" s="59"/>
    </row>
    <row r="53" spans="1:10" ht="15" x14ac:dyDescent="0.25"/>
    <row r="54" spans="1:10" ht="40.15" customHeight="1" x14ac:dyDescent="0.25">
      <c r="B54" s="53" t="s">
        <v>60</v>
      </c>
      <c r="C54" s="53"/>
      <c r="D54" s="53"/>
      <c r="E54" s="53"/>
      <c r="F54" s="53"/>
      <c r="G54" s="53"/>
      <c r="H54" s="53"/>
      <c r="I54" s="53"/>
      <c r="J54" s="53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spans="2:11" ht="16.899999999999999" hidden="1" customHeight="1" x14ac:dyDescent="0.25"/>
    <row r="114" spans="2:11" ht="16.899999999999999" hidden="1" customHeight="1" x14ac:dyDescent="0.25"/>
    <row r="115" spans="2:11" ht="16.899999999999999" hidden="1" customHeight="1" x14ac:dyDescent="0.25"/>
    <row r="116" spans="2:11" ht="16.899999999999999" hidden="1" customHeight="1" x14ac:dyDescent="0.25"/>
    <row r="117" spans="2:11" ht="16.899999999999999" hidden="1" customHeight="1" x14ac:dyDescent="0.25"/>
    <row r="118" spans="2:11" ht="16.899999999999999" hidden="1" customHeight="1" x14ac:dyDescent="0.25"/>
    <row r="119" spans="2:11" ht="16.899999999999999" hidden="1" customHeight="1" x14ac:dyDescent="0.25"/>
    <row r="120" spans="2:11" ht="16.899999999999999" hidden="1" customHeight="1" x14ac:dyDescent="0.25"/>
    <row r="121" spans="2:11" ht="16.899999999999999" hidden="1" customHeight="1" x14ac:dyDescent="0.25"/>
    <row r="122" spans="2:11" ht="16.899999999999999" hidden="1" customHeight="1" x14ac:dyDescent="0.25"/>
    <row r="123" spans="2:11" ht="16.899999999999999" hidden="1" customHeight="1" x14ac:dyDescent="0.25"/>
    <row r="126" spans="2:11" ht="16.899999999999999" customHeight="1" x14ac:dyDescent="0.25">
      <c r="B126" s="45" t="s">
        <v>65</v>
      </c>
      <c r="I126" s="71" t="s">
        <v>66</v>
      </c>
      <c r="J126" s="71"/>
    </row>
    <row r="127" spans="2:11" ht="49.5" customHeight="1" x14ac:dyDescent="0.25">
      <c r="B127" s="46" t="s">
        <v>67</v>
      </c>
      <c r="I127" s="70" t="s">
        <v>68</v>
      </c>
      <c r="J127" s="70"/>
    </row>
    <row r="128" spans="2:11" ht="16.899999999999999" customHeight="1" x14ac:dyDescent="0.25">
      <c r="B128" s="45" t="s">
        <v>69</v>
      </c>
      <c r="H128" s="71" t="s">
        <v>70</v>
      </c>
      <c r="I128" s="71"/>
      <c r="J128" s="71"/>
      <c r="K128" s="71"/>
    </row>
    <row r="129" spans="2:10" ht="54" customHeight="1" x14ac:dyDescent="0.25">
      <c r="B129" s="46" t="s">
        <v>71</v>
      </c>
      <c r="I129" s="70" t="s">
        <v>72</v>
      </c>
      <c r="J129" s="70"/>
    </row>
    <row r="130" spans="2:10" ht="16.899999999999999" customHeight="1" x14ac:dyDescent="0.25">
      <c r="B130" s="45" t="s">
        <v>73</v>
      </c>
      <c r="I130" s="71" t="s">
        <v>74</v>
      </c>
      <c r="J130" s="71"/>
    </row>
    <row r="131" spans="2:10" ht="16.899999999999999" customHeight="1" x14ac:dyDescent="0.25">
      <c r="B131" s="46" t="s">
        <v>75</v>
      </c>
      <c r="I131" s="70" t="s">
        <v>76</v>
      </c>
      <c r="J131" s="70"/>
    </row>
  </sheetData>
  <sheetProtection formatCells="0" selectLockedCells="1" selectUnlockedCells="1"/>
  <mergeCells count="33">
    <mergeCell ref="I131:J131"/>
    <mergeCell ref="I126:J126"/>
    <mergeCell ref="I127:J127"/>
    <mergeCell ref="H128:K128"/>
    <mergeCell ref="I129:J129"/>
    <mergeCell ref="I130:J130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19685039370078741" top="0.39370078740157483" bottom="0.39370078740157483" header="0.31496062992125984" footer="0.31496062992125984"/>
  <pageSetup scale="68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2018-10-15T23:48:12Z</cp:lastPrinted>
  <dcterms:created xsi:type="dcterms:W3CDTF">2015-10-07T18:28:10Z</dcterms:created>
  <dcterms:modified xsi:type="dcterms:W3CDTF">2018-10-15T23:48:59Z</dcterms:modified>
</cp:coreProperties>
</file>