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EAA!$B$2:$H$131</definedName>
  </definedNames>
  <calcPr calcId="144525"/>
</workbook>
</file>

<file path=xl/calcChain.xml><?xml version="1.0" encoding="utf-8"?>
<calcChain xmlns="http://schemas.openxmlformats.org/spreadsheetml/2006/main">
  <c r="E19" i="1" l="1"/>
  <c r="F19" i="1"/>
  <c r="D19" i="1"/>
  <c r="E10" i="1"/>
  <c r="F10" i="1"/>
  <c r="F8" i="1" s="1"/>
  <c r="D10" i="1"/>
  <c r="G28" i="1"/>
  <c r="G27" i="1"/>
  <c r="G26" i="1"/>
  <c r="H26" i="1" s="1"/>
  <c r="G25" i="1"/>
  <c r="G24" i="1"/>
  <c r="G23" i="1"/>
  <c r="G22" i="1"/>
  <c r="G21" i="1"/>
  <c r="G20" i="1"/>
  <c r="G12" i="1"/>
  <c r="H12" i="1" s="1"/>
  <c r="G13" i="1"/>
  <c r="G14" i="1"/>
  <c r="G15" i="1"/>
  <c r="G16" i="1"/>
  <c r="H27" i="1"/>
  <c r="H25" i="1"/>
  <c r="H24" i="1"/>
  <c r="H23" i="1"/>
  <c r="H21" i="1"/>
  <c r="H20" i="1"/>
  <c r="G11" i="1"/>
  <c r="H11" i="1" s="1"/>
  <c r="H10" i="1" l="1"/>
  <c r="G19" i="1"/>
  <c r="E8" i="1"/>
  <c r="H22" i="1"/>
  <c r="H19" i="1" s="1"/>
  <c r="H8" i="1" s="1"/>
  <c r="G10" i="1"/>
  <c r="D8" i="1"/>
  <c r="G8" i="1" l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<sst xmlns="http://schemas.openxmlformats.org/spreadsheetml/2006/main" count="44" uniqueCount="44">
  <si>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</si>
  <si>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</si>
  <si>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</si>
  <si>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</si>
  <si>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</si>
  <si>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</si>
  <si>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</si>
  <si>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</si>
  <si>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</si>
  <si>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</si>
  <si>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</si>
  <si>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</si>
  <si>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</si>
  <si>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</si>
  <si>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</si>
  <si>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</si>
  <si>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</si>
  <si>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</si>
  <si>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</si>
  <si>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</si>
  <si>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</si>
  <si>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</si>
  <si>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</si>
  <si>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</si>
  <si>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</si>
  <si>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</si>
  <si>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</si>
  <si>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</si>
  <si>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</si>
  <si>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2018</t>
  </si>
  <si>
    <t>ASEC_EAA_3erTRIM_E2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</si>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</sst>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3" fillId="0" borderId="0" xfId="0" applyFont="1" applyBorder="1"/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558561</xdr:colOff>
      <xdr:row>3</xdr:row>
      <xdr:rowOff>180975</xdr:rowOff>
    </xdr:to>
    <xdr:pic>
      <xdr:nvPicPr>
        <xdr:cNvPr id="2" name="Imagen 11">
          <a:extLst>
            <a:ext uri="{FF2B5EF4-FFF2-40B4-BE49-F238E27FC236}">
              <a16:creationId xmlns="" xmlns:a16="http://schemas.microsoft.com/office/drawing/2014/main" id="{A08A8A9D-5553-4B2A-B304-F904F6C56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9550"/>
          <a:ext cx="691911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647700</xdr:colOff>
      <xdr:row>1</xdr:row>
      <xdr:rowOff>19050</xdr:rowOff>
    </xdr:from>
    <xdr:to>
      <xdr:col>7</xdr:col>
      <xdr:colOff>1419225</xdr:colOff>
      <xdr:row>3</xdr:row>
      <xdr:rowOff>171450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209550"/>
          <a:ext cx="771525" cy="533400"/>
        </a:xfrm>
        <a:prstGeom prst="rect">
          <a:avLst/>
        </a:prstGeom>
      </xdr:spPr>
    </xdr:pic>
    <xdr:clientData/>
  </xdr:twoCellAnchor>
  <xdr:twoCellAnchor>
    <xdr:from>
      <xdr:col>2</xdr:col>
      <xdr:colOff>428625</xdr:colOff>
      <xdr:row>125</xdr:row>
      <xdr:rowOff>0</xdr:rowOff>
    </xdr:from>
    <xdr:to>
      <xdr:col>2</xdr:col>
      <xdr:colOff>2343150</xdr:colOff>
      <xdr:row>125</xdr:row>
      <xdr:rowOff>0</xdr:rowOff>
    </xdr:to>
    <xdr:cxnSp macro="">
      <xdr:nvCxnSpPr>
        <xdr:cNvPr id="7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52475" y="747712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127</xdr:row>
      <xdr:rowOff>0</xdr:rowOff>
    </xdr:from>
    <xdr:to>
      <xdr:col>2</xdr:col>
      <xdr:colOff>2352675</xdr:colOff>
      <xdr:row>127</xdr:row>
      <xdr:rowOff>0</xdr:rowOff>
    </xdr:to>
    <xdr:cxnSp macro="">
      <xdr:nvCxnSpPr>
        <xdr:cNvPr id="8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62000" y="81534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129</xdr:row>
      <xdr:rowOff>0</xdr:rowOff>
    </xdr:from>
    <xdr:to>
      <xdr:col>2</xdr:col>
      <xdr:colOff>2371725</xdr:colOff>
      <xdr:row>129</xdr:row>
      <xdr:rowOff>0</xdr:rowOff>
    </xdr:to>
    <xdr:cxnSp macro="">
      <xdr:nvCxnSpPr>
        <xdr:cNvPr id="9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81050" y="885825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125</xdr:row>
      <xdr:rowOff>0</xdr:rowOff>
    </xdr:from>
    <xdr:to>
      <xdr:col>2</xdr:col>
      <xdr:colOff>2343150</xdr:colOff>
      <xdr:row>125</xdr:row>
      <xdr:rowOff>0</xdr:rowOff>
    </xdr:to>
    <xdr:cxnSp macro="">
      <xdr:nvCxnSpPr>
        <xdr:cNvPr id="13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52475" y="747712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127</xdr:row>
      <xdr:rowOff>0</xdr:rowOff>
    </xdr:from>
    <xdr:to>
      <xdr:col>2</xdr:col>
      <xdr:colOff>2352675</xdr:colOff>
      <xdr:row>127</xdr:row>
      <xdr:rowOff>0</xdr:rowOff>
    </xdr:to>
    <xdr:cxnSp macro="">
      <xdr:nvCxnSpPr>
        <xdr:cNvPr id="14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62000" y="81534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129</xdr:row>
      <xdr:rowOff>0</xdr:rowOff>
    </xdr:from>
    <xdr:to>
      <xdr:col>2</xdr:col>
      <xdr:colOff>2371725</xdr:colOff>
      <xdr:row>129</xdr:row>
      <xdr:rowOff>0</xdr:rowOff>
    </xdr:to>
    <xdr:cxnSp macro="">
      <xdr:nvCxnSpPr>
        <xdr:cNvPr id="15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81050" y="885825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127</xdr:row>
      <xdr:rowOff>0</xdr:rowOff>
    </xdr:from>
    <xdr:to>
      <xdr:col>7</xdr:col>
      <xdr:colOff>257175</xdr:colOff>
      <xdr:row>127</xdr:row>
      <xdr:rowOff>0</xdr:rowOff>
    </xdr:to>
    <xdr:cxnSp macro="">
      <xdr:nvCxnSpPr>
        <xdr:cNvPr id="17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8001000" y="843915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129</xdr:row>
      <xdr:rowOff>0</xdr:rowOff>
    </xdr:from>
    <xdr:to>
      <xdr:col>7</xdr:col>
      <xdr:colOff>257175</xdr:colOff>
      <xdr:row>129</xdr:row>
      <xdr:rowOff>0</xdr:rowOff>
    </xdr:to>
    <xdr:cxnSp macro="">
      <xdr:nvCxnSpPr>
        <xdr:cNvPr id="18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8001000" y="942975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917575</xdr:colOff>
      <xdr:row>125</xdr:row>
      <xdr:rowOff>0</xdr:rowOff>
    </xdr:from>
    <xdr:to>
      <xdr:col>7</xdr:col>
      <xdr:colOff>454025</xdr:colOff>
      <xdr:row>125</xdr:row>
      <xdr:rowOff>0</xdr:rowOff>
    </xdr:to>
    <xdr:cxnSp macro="">
      <xdr:nvCxnSpPr>
        <xdr:cNvPr id="19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6537325" y="7254875"/>
          <a:ext cx="2139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1038225</xdr:colOff>
      <xdr:row>127</xdr:row>
      <xdr:rowOff>0</xdr:rowOff>
    </xdr:from>
    <xdr:to>
      <xdr:col>7</xdr:col>
      <xdr:colOff>352425</xdr:colOff>
      <xdr:row>127</xdr:row>
      <xdr:rowOff>0</xdr:rowOff>
    </xdr:to>
    <xdr:cxnSp macro="">
      <xdr:nvCxnSpPr>
        <xdr:cNvPr id="20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6657975" y="8096250"/>
          <a:ext cx="191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1149350</xdr:colOff>
      <xdr:row>129</xdr:row>
      <xdr:rowOff>0</xdr:rowOff>
    </xdr:from>
    <xdr:to>
      <xdr:col>7</xdr:col>
      <xdr:colOff>463550</xdr:colOff>
      <xdr:row>129</xdr:row>
      <xdr:rowOff>0</xdr:rowOff>
    </xdr:to>
    <xdr:cxnSp macro="">
      <xdr:nvCxnSpPr>
        <xdr:cNvPr id="21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6769100" y="8969375"/>
          <a:ext cx="191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1"/>
  <sheetViews>
    <sheetView showGridLines="0" tabSelected="1" view="pageBreakPreview" topLeftCell="A22" zoomScale="60" zoomScaleNormal="100" workbookViewId="0">
      <selection activeCell="E125" sqref="E125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3" t="s">
        <v>31</v>
      </c>
      <c r="C2" s="24"/>
      <c r="D2" s="24"/>
      <c r="E2" s="24"/>
      <c r="F2" s="24"/>
      <c r="G2" s="24"/>
      <c r="H2" s="25"/>
    </row>
    <row r="3" spans="2:8" x14ac:dyDescent="0.25">
      <c r="B3" s="26" t="s">
        <v>0</v>
      </c>
      <c r="C3" s="27"/>
      <c r="D3" s="27"/>
      <c r="E3" s="27"/>
      <c r="F3" s="27"/>
      <c r="G3" s="27"/>
      <c r="H3" s="28"/>
    </row>
    <row r="4" spans="2:8" thickBot="1" x14ac:dyDescent="0.35">
      <c r="B4" s="29" t="s">
        <v>29</v>
      </c>
      <c r="C4" s="30"/>
      <c r="D4" s="30"/>
      <c r="E4" s="30"/>
      <c r="F4" s="30"/>
      <c r="G4" s="30"/>
      <c r="H4" s="31"/>
    </row>
    <row r="5" spans="2:8" x14ac:dyDescent="0.25">
      <c r="B5" s="32" t="s">
        <v>1</v>
      </c>
      <c r="C5" s="33"/>
      <c r="D5" s="35" t="s">
        <v>2</v>
      </c>
      <c r="E5" s="35" t="s">
        <v>3</v>
      </c>
      <c r="F5" s="35" t="s">
        <v>4</v>
      </c>
      <c r="G5" s="2" t="s">
        <v>5</v>
      </c>
      <c r="H5" s="2" t="s">
        <v>6</v>
      </c>
    </row>
    <row r="6" spans="2:8" ht="15.75" thickBot="1" x14ac:dyDescent="0.3">
      <c r="B6" s="29"/>
      <c r="C6" s="34"/>
      <c r="D6" s="36"/>
      <c r="E6" s="36"/>
      <c r="F6" s="36"/>
      <c r="G6" s="12" t="s">
        <v>7</v>
      </c>
      <c r="H6" s="12" t="s">
        <v>8</v>
      </c>
    </row>
    <row r="7" spans="2:8" ht="9.6" customHeight="1" x14ac:dyDescent="0.3">
      <c r="B7" s="19"/>
      <c r="C7" s="20"/>
      <c r="D7" s="3"/>
      <c r="E7" s="3"/>
      <c r="F7" s="3"/>
      <c r="G7" s="3"/>
      <c r="H7" s="3"/>
    </row>
    <row r="8" spans="2:8" x14ac:dyDescent="0.25">
      <c r="B8" s="21" t="s">
        <v>9</v>
      </c>
      <c r="C8" s="22"/>
      <c r="D8" s="4">
        <f>+D10+D19</f>
        <v>21794039.41</v>
      </c>
      <c r="E8" s="4">
        <f t="shared" ref="E8:H8" si="0">+E10+E19</f>
        <v>32689684.550000001</v>
      </c>
      <c r="F8" s="4">
        <f t="shared" si="0"/>
        <v>32568450.149999999</v>
      </c>
      <c r="G8" s="4">
        <f t="shared" si="0"/>
        <v>21915273.809999999</v>
      </c>
      <c r="H8" s="4">
        <f t="shared" si="0"/>
        <v>121234.39999999944</v>
      </c>
    </row>
    <row r="9" spans="2:8" ht="6.6" customHeight="1" x14ac:dyDescent="0.25">
      <c r="B9" s="11"/>
      <c r="C9" s="5"/>
      <c r="D9" s="6"/>
      <c r="E9" s="6"/>
      <c r="F9" s="6"/>
      <c r="G9" s="6"/>
      <c r="H9" s="6"/>
    </row>
    <row r="10" spans="2:8" x14ac:dyDescent="0.25">
      <c r="B10" s="11"/>
      <c r="C10" s="5" t="s">
        <v>10</v>
      </c>
      <c r="D10" s="4">
        <f>SUM(D11:D17)</f>
        <v>4071511.4299999997</v>
      </c>
      <c r="E10" s="4">
        <f t="shared" ref="E10:H10" si="1">SUM(E11:E17)</f>
        <v>31357496.920000002</v>
      </c>
      <c r="F10" s="4">
        <f t="shared" si="1"/>
        <v>32568450.149999999</v>
      </c>
      <c r="G10" s="4">
        <f t="shared" si="1"/>
        <v>2860558.1999999993</v>
      </c>
      <c r="H10" s="4">
        <f t="shared" si="1"/>
        <v>-1210953.2300000004</v>
      </c>
    </row>
    <row r="11" spans="2:8" x14ac:dyDescent="0.25">
      <c r="B11" s="7"/>
      <c r="C11" s="3" t="s">
        <v>11</v>
      </c>
      <c r="D11" s="6">
        <v>3208872.8</v>
      </c>
      <c r="E11" s="6">
        <v>16727081.26</v>
      </c>
      <c r="F11" s="6">
        <v>17544484.960000001</v>
      </c>
      <c r="G11" s="6">
        <f>+D11+E11-F11</f>
        <v>2391469.0999999978</v>
      </c>
      <c r="H11" s="6">
        <f>+G11-D11</f>
        <v>-817403.70000000205</v>
      </c>
    </row>
    <row r="12" spans="2:8" x14ac:dyDescent="0.25">
      <c r="B12" s="7"/>
      <c r="C12" s="3" t="s">
        <v>12</v>
      </c>
      <c r="D12" s="6">
        <v>862638.63</v>
      </c>
      <c r="E12" s="6">
        <v>14630415.66</v>
      </c>
      <c r="F12" s="6">
        <v>15023965.189999999</v>
      </c>
      <c r="G12" s="6">
        <f t="shared" ref="G12:G16" si="2">+D12+E12-F12</f>
        <v>469089.10000000149</v>
      </c>
      <c r="H12" s="6">
        <f>+G12-D12</f>
        <v>-393549.52999999851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f t="shared" si="2"/>
        <v>0</v>
      </c>
      <c r="H13" s="6"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v>0</v>
      </c>
    </row>
    <row r="17" spans="1:8" ht="14.45" x14ac:dyDescent="0.3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17722527.98</v>
      </c>
      <c r="E19" s="4">
        <f t="shared" ref="E19:H19" si="3">SUM(E20:E28)</f>
        <v>1332187.6300000001</v>
      </c>
      <c r="F19" s="4">
        <f t="shared" si="3"/>
        <v>0</v>
      </c>
      <c r="G19" s="4">
        <f t="shared" si="3"/>
        <v>19054715.609999999</v>
      </c>
      <c r="H19" s="4">
        <f t="shared" si="3"/>
        <v>1332187.6299999999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:G28" si="4">+D20+E20-F20</f>
        <v>0</v>
      </c>
      <c r="H20" s="6">
        <f t="shared" ref="H20:H27" si="5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si="4"/>
        <v>0</v>
      </c>
      <c r="H21" s="6">
        <f t="shared" si="5"/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9484069.6199999992</v>
      </c>
      <c r="E22" s="6">
        <v>1018362.68</v>
      </c>
      <c r="F22" s="6">
        <v>0</v>
      </c>
      <c r="G22" s="6">
        <f t="shared" si="4"/>
        <v>10502432.299999999</v>
      </c>
      <c r="H22" s="6">
        <f t="shared" si="5"/>
        <v>1018362.6799999997</v>
      </c>
    </row>
    <row r="23" spans="1:8" x14ac:dyDescent="0.25">
      <c r="B23" s="7"/>
      <c r="C23" s="3" t="s">
        <v>22</v>
      </c>
      <c r="D23" s="6">
        <v>8238458.3600000003</v>
      </c>
      <c r="E23" s="6">
        <v>313824.95</v>
      </c>
      <c r="F23" s="6">
        <v>0</v>
      </c>
      <c r="G23" s="6">
        <f t="shared" si="4"/>
        <v>8552283.3100000005</v>
      </c>
      <c r="H23" s="6">
        <f t="shared" si="5"/>
        <v>313824.95000000019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4"/>
        <v>0</v>
      </c>
      <c r="H24" s="6">
        <f t="shared" si="5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4"/>
        <v>0</v>
      </c>
      <c r="H25" s="6">
        <f t="shared" si="5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4"/>
        <v>0</v>
      </c>
      <c r="H26" s="6">
        <f t="shared" si="5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4"/>
        <v>0</v>
      </c>
      <c r="H27" s="6">
        <f t="shared" si="5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4"/>
        <v>0</v>
      </c>
      <c r="H28" s="6"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8" t="s">
        <v>28</v>
      </c>
      <c r="C31" s="18"/>
      <c r="D31" s="18"/>
      <c r="E31" s="18"/>
      <c r="F31" s="18"/>
      <c r="G31" s="18"/>
      <c r="H31" s="18"/>
    </row>
    <row r="32" spans="1: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3:8" hidden="1" x14ac:dyDescent="0.25"/>
    <row r="114" spans="3:8" hidden="1" x14ac:dyDescent="0.25"/>
    <row r="115" spans="3:8" hidden="1" x14ac:dyDescent="0.25"/>
    <row r="116" spans="3:8" hidden="1" x14ac:dyDescent="0.25"/>
    <row r="117" spans="3:8" hidden="1" x14ac:dyDescent="0.25"/>
    <row r="118" spans="3:8" hidden="1" x14ac:dyDescent="0.25"/>
    <row r="119" spans="3:8" hidden="1" x14ac:dyDescent="0.25"/>
    <row r="120" spans="3:8" hidden="1" x14ac:dyDescent="0.25"/>
    <row r="121" spans="3:8" hidden="1" x14ac:dyDescent="0.25"/>
    <row r="122" spans="3:8" hidden="1" x14ac:dyDescent="0.25"/>
    <row r="123" spans="3:8" hidden="1" x14ac:dyDescent="0.25"/>
    <row r="125" spans="3:8" x14ac:dyDescent="0.25">
      <c r="H125" s="17"/>
    </row>
    <row r="126" spans="3:8" x14ac:dyDescent="0.25">
      <c r="C126" s="13" t="s">
        <v>32</v>
      </c>
      <c r="G126" s="14" t="s">
        <v>33</v>
      </c>
      <c r="H126" s="14"/>
    </row>
    <row r="127" spans="3:8" ht="51" customHeight="1" x14ac:dyDescent="0.25">
      <c r="C127" s="15" t="s">
        <v>34</v>
      </c>
      <c r="G127" s="16" t="s">
        <v>35</v>
      </c>
      <c r="H127" s="16"/>
    </row>
    <row r="128" spans="3:8" x14ac:dyDescent="0.25">
      <c r="C128" s="13" t="s">
        <v>36</v>
      </c>
      <c r="G128" s="14" t="s">
        <v>37</v>
      </c>
      <c r="H128" s="14"/>
    </row>
    <row r="129" spans="3:8" ht="54" customHeight="1" x14ac:dyDescent="0.25">
      <c r="C129" s="15" t="s">
        <v>38</v>
      </c>
      <c r="G129" s="16" t="s">
        <v>39</v>
      </c>
      <c r="H129" s="16"/>
    </row>
    <row r="130" spans="3:8" x14ac:dyDescent="0.25">
      <c r="C130" s="13" t="s">
        <v>40</v>
      </c>
      <c r="G130" s="14" t="s">
        <v>41</v>
      </c>
      <c r="H130" s="14"/>
    </row>
    <row r="131" spans="3:8" x14ac:dyDescent="0.25">
      <c r="C131" s="15" t="s">
        <v>42</v>
      </c>
      <c r="G131" s="16" t="s">
        <v>43</v>
      </c>
      <c r="H131" s="16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19685039370078741" top="0.39370078740157483" bottom="0.3937007874015748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2018-10-24T16:17:28Z</cp:lastPrinted>
  <dcterms:created xsi:type="dcterms:W3CDTF">2015-10-07T18:30:50Z</dcterms:created>
  <dcterms:modified xsi:type="dcterms:W3CDTF">2018-10-24T16:17:46Z</dcterms:modified>
</cp:coreProperties>
</file>