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15" yWindow="-30" windowWidth="12915" windowHeight="9600" activeTab="1"/>
  </bookViews>
  <sheets>
    <sheet name="NOTA EVHP-01" sheetId="2" r:id="rId1"/>
    <sheet name="NOTA EVHP-02" sheetId="8" r:id="rId2"/>
  </sheets>
  <calcPr calcId="145621"/>
</workbook>
</file>

<file path=xl/calcChain.xml><?xml version="1.0" encoding="utf-8"?>
<calcChain xmlns="http://schemas.openxmlformats.org/spreadsheetml/2006/main">
  <c r="H34" i="8" l="1"/>
  <c r="H13" i="8" l="1"/>
  <c r="G21" i="8" l="1"/>
  <c r="F14" i="8"/>
  <c r="G14" i="8"/>
  <c r="H12" i="8"/>
  <c r="H11" i="8"/>
  <c r="H14" i="8" l="1"/>
  <c r="H11" i="2"/>
  <c r="G12" i="2" l="1"/>
  <c r="H12" i="2"/>
  <c r="F12" i="2"/>
</calcChain>
</file>

<file path=xl/sharedStrings.xml><?xml version="1.0" encoding="utf-8"?>
<sst xmlns="http://schemas.openxmlformats.org/spreadsheetml/2006/main" count="40" uniqueCount="32">
  <si>
    <t>Cuenta</t>
  </si>
  <si>
    <t>Descripción</t>
  </si>
  <si>
    <t>Nota  EVHP-01 - Patrimonio Contribuido</t>
  </si>
  <si>
    <t>Saldo Inicial</t>
  </si>
  <si>
    <t>Saldo Final</t>
  </si>
  <si>
    <t>Variación</t>
  </si>
  <si>
    <t>PATRIMONIO CONTRIBUIDO</t>
  </si>
  <si>
    <t>Nota  EVHP-02 - Patrimonio Generado</t>
  </si>
  <si>
    <t>PATRIMONIO GENERADO</t>
  </si>
  <si>
    <t>RESULTADO DE EJERCICIOS ANTERIORES</t>
  </si>
  <si>
    <t>Presidencia Municipal de Zaragoza</t>
  </si>
  <si>
    <t>RESULTADO DE EJERCICIOS ANTERIORES (AHORRO/DESAHORRO)</t>
  </si>
  <si>
    <t>RECTIFICACION DE RESULTADOS DE EJERCICIOS ANTERIORES</t>
  </si>
  <si>
    <t>INGRESOS RECAUDADOS</t>
  </si>
  <si>
    <t>(1)</t>
  </si>
  <si>
    <t>GASTOS Y OTRAS PERDIDAS</t>
  </si>
  <si>
    <r>
      <t xml:space="preserve">(1) </t>
    </r>
    <r>
      <rPr>
        <sz val="11"/>
        <color theme="1"/>
        <rFont val="Calibri"/>
        <family val="2"/>
        <scheme val="minor"/>
      </rPr>
      <t>LAS VARIACIONES AL RUBRO DE RESULTADO DEL EJERCICIO SE INTEGRA COMO SIGUE:</t>
    </r>
  </si>
  <si>
    <t>(2)</t>
  </si>
  <si>
    <r>
      <t xml:space="preserve">(2) </t>
    </r>
    <r>
      <rPr>
        <sz val="11"/>
        <color theme="1"/>
        <rFont val="Calibri"/>
        <family val="2"/>
        <scheme val="minor"/>
      </rPr>
      <t>LAS VARIACIONES AL RUBRO DE RESULTADOS DE EJERCICIOS ANTERIORES SE INTEGRA COMO SIGUE:</t>
    </r>
  </si>
  <si>
    <t>APLICACIÓN</t>
  </si>
  <si>
    <t>CONTABLE</t>
  </si>
  <si>
    <t>A R.E.A.</t>
  </si>
  <si>
    <t>(+)</t>
  </si>
  <si>
    <t>ACTUALIZACION DE LA HACIENDA PUBLICA/PATRIMONIO</t>
  </si>
  <si>
    <t>(-)</t>
  </si>
  <si>
    <r>
      <t xml:space="preserve">NOTA: </t>
    </r>
    <r>
      <rPr>
        <sz val="11"/>
        <color theme="1"/>
        <rFont val="Calibri"/>
        <family val="2"/>
        <scheme val="minor"/>
      </rPr>
      <t>NO HUBO CAMBIOS DENTRO DEL PERÍODO DE 01 DE ENERO AL 30 DE SEPTIEMBRE DE 2018 EN EL PATRIMONIO CONTRIBUIDO.</t>
    </r>
  </si>
  <si>
    <t>RESULTADO DEL 3ER TRIMESTRE (AHORRO/DESAHORRO)</t>
  </si>
  <si>
    <t>PAGO DE ADEUDO ISSSTE PERIODO NOVIEMBRE 2016 AL FEBRERO DE 2017</t>
  </si>
  <si>
    <t>DEPURACION DE CUENTA BANCARIA CANCELADA POR TESORERIA</t>
  </si>
  <si>
    <t>del 01 de julio al 30 de Septiembre de 2018</t>
  </si>
  <si>
    <t>TOTAL DEL 1 DE JULIO AL 30 DE SEPTIEMBRE DE 2018</t>
  </si>
  <si>
    <t>VARIACIÓN DEL PERÍODO DEL 01 DE JULIO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</si>
</sst>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#,##0.000000000000000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4" fontId="1" fillId="0" borderId="0" xfId="0" applyNumberFormat="1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Fill="1" applyBorder="1"/>
    <xf numFmtId="0" fontId="1" fillId="0" borderId="0" xfId="0" applyFont="1" applyFill="1" applyAlignment="1">
      <alignment horizontal="center"/>
    </xf>
    <xf numFmtId="4" fontId="1" fillId="0" borderId="13" xfId="0" applyNumberFormat="1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horizontal="left"/>
    </xf>
    <xf numFmtId="0" fontId="2" fillId="0" borderId="7" xfId="0" applyFont="1" applyBorder="1"/>
    <xf numFmtId="4" fontId="2" fillId="0" borderId="12" xfId="0" applyNumberFormat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5" fillId="0" borderId="0" xfId="0" applyFont="1" applyAlignment="1">
      <alignment horizontal="right"/>
    </xf>
    <xf numFmtId="4" fontId="0" fillId="0" borderId="0" xfId="0" applyNumberFormat="1"/>
    <xf numFmtId="164" fontId="5" fillId="0" borderId="0" xfId="0" applyNumberFormat="1" applyFont="1" applyBorder="1"/>
    <xf numFmtId="0" fontId="0" fillId="0" borderId="0" xfId="0" applyFill="1"/>
    <xf numFmtId="165" fontId="0" fillId="0" borderId="0" xfId="0" applyNumberFormat="1"/>
    <xf numFmtId="0" fontId="5" fillId="0" borderId="1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0" fillId="0" borderId="0" xfId="0" applyNumberFormat="1" applyFill="1"/>
    <xf numFmtId="4" fontId="1" fillId="0" borderId="0" xfId="0" applyNumberFormat="1" applyFont="1" applyFill="1" applyBorder="1"/>
    <xf numFmtId="4" fontId="1" fillId="0" borderId="13" xfId="0" applyNumberFormat="1" applyFont="1" applyFill="1" applyBorder="1"/>
    <xf numFmtId="4" fontId="1" fillId="0" borderId="5" xfId="0" applyNumberFormat="1" applyFont="1" applyFill="1" applyBorder="1"/>
    <xf numFmtId="4" fontId="2" fillId="0" borderId="12" xfId="0" applyNumberFormat="1" applyFont="1" applyFill="1" applyBorder="1"/>
    <xf numFmtId="164" fontId="5" fillId="0" borderId="14" xfId="0" applyNumberFormat="1" applyFont="1" applyFill="1" applyBorder="1"/>
    <xf numFmtId="4" fontId="1" fillId="0" borderId="0" xfId="0" applyNumberFormat="1" applyFont="1" applyFill="1"/>
    <xf numFmtId="0" fontId="5" fillId="0" borderId="0" xfId="0" applyFont="1" applyFill="1"/>
    <xf numFmtId="4" fontId="2" fillId="0" borderId="14" xfId="0" applyNumberFormat="1" applyFont="1" applyFill="1" applyBorder="1"/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685801</xdr:colOff>
      <xdr:row>2</xdr:row>
      <xdr:rowOff>28575</xdr:rowOff>
    </xdr:from>
    <xdr:to>
      <xdr:col>7</xdr:col>
      <xdr:colOff>940724</xdr:colOff>
      <xdr:row>5</xdr:row>
      <xdr:rowOff>165632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526" y="409575"/>
          <a:ext cx="1216948" cy="9085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3706</xdr:rowOff>
    </xdr:from>
    <xdr:to>
      <xdr:col>1</xdr:col>
      <xdr:colOff>395288</xdr:colOff>
      <xdr:row>5</xdr:row>
      <xdr:rowOff>175156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4706"/>
          <a:ext cx="1157288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685801</xdr:colOff>
      <xdr:row>2</xdr:row>
      <xdr:rowOff>24869</xdr:rowOff>
    </xdr:from>
    <xdr:to>
      <xdr:col>7</xdr:col>
      <xdr:colOff>940724</xdr:colOff>
      <xdr:row>5</xdr:row>
      <xdr:rowOff>161926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526" y="405869"/>
          <a:ext cx="1216948" cy="9085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395288</xdr:colOff>
      <xdr:row>5</xdr:row>
      <xdr:rowOff>171450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xmlns="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1157288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8"/>
  <sheetViews>
    <sheetView workbookViewId="0">
      <selection activeCell="F22" sqref="F22"/>
    </sheetView>
  </sheetViews>
  <sheetFormatPr baseColWidth="10" defaultRowHeight="15" x14ac:dyDescent="0.25"/>
  <cols>
    <col min="5" max="5" width="21.140625" customWidth="1"/>
    <col min="6" max="6" width="14.42578125" bestFit="1" customWidth="1"/>
    <col min="7" max="8" width="14.42578125" customWidth="1"/>
  </cols>
  <sheetData>
    <row r="3" spans="1:8" ht="23.25" x14ac:dyDescent="0.35">
      <c r="A3" s="45" t="s">
        <v>10</v>
      </c>
      <c r="B3" s="45"/>
      <c r="C3" s="45"/>
      <c r="D3" s="45"/>
      <c r="E3" s="45"/>
      <c r="F3" s="45"/>
      <c r="G3" s="45"/>
      <c r="H3" s="45"/>
    </row>
    <row r="4" spans="1:8" ht="18.75" x14ac:dyDescent="0.3">
      <c r="A4" s="46" t="s">
        <v>2</v>
      </c>
      <c r="B4" s="46"/>
      <c r="C4" s="46"/>
      <c r="D4" s="46"/>
      <c r="E4" s="46"/>
      <c r="F4" s="46"/>
      <c r="G4" s="46"/>
      <c r="H4" s="46"/>
    </row>
    <row r="5" spans="1:8" ht="18.75" x14ac:dyDescent="0.3">
      <c r="A5" s="46" t="s">
        <v>29</v>
      </c>
      <c r="B5" s="46"/>
      <c r="C5" s="46"/>
      <c r="D5" s="46"/>
      <c r="E5" s="46"/>
      <c r="F5" s="46"/>
      <c r="G5" s="46"/>
      <c r="H5" s="46"/>
    </row>
    <row r="6" spans="1:8" x14ac:dyDescent="0.25">
      <c r="A6" s="14"/>
      <c r="B6" s="14"/>
      <c r="C6" s="14"/>
      <c r="D6" s="14"/>
      <c r="E6" s="14"/>
      <c r="F6" s="14"/>
      <c r="G6" s="14"/>
      <c r="H6" s="14"/>
    </row>
    <row r="7" spans="1:8" ht="15.75" thickBot="1" x14ac:dyDescent="0.3">
      <c r="A7" s="1"/>
      <c r="B7" s="1"/>
      <c r="C7" s="1"/>
      <c r="D7" s="1"/>
      <c r="E7" s="1"/>
      <c r="F7" s="1"/>
      <c r="G7" s="1"/>
      <c r="H7" s="1"/>
    </row>
    <row r="8" spans="1:8" ht="15.75" thickBot="1" x14ac:dyDescent="0.3">
      <c r="A8" s="2" t="s">
        <v>0</v>
      </c>
      <c r="B8" s="47" t="s">
        <v>1</v>
      </c>
      <c r="C8" s="48"/>
      <c r="D8" s="48"/>
      <c r="E8" s="49"/>
      <c r="F8" s="2" t="s">
        <v>3</v>
      </c>
      <c r="G8" s="3" t="s">
        <v>4</v>
      </c>
      <c r="H8" s="2" t="s">
        <v>5</v>
      </c>
    </row>
    <row r="9" spans="1:8" x14ac:dyDescent="0.25">
      <c r="A9" s="4"/>
      <c r="B9" s="5"/>
      <c r="C9" s="6"/>
      <c r="D9" s="6"/>
      <c r="E9" s="7"/>
      <c r="F9" s="34"/>
      <c r="G9" s="35"/>
      <c r="H9" s="16"/>
    </row>
    <row r="10" spans="1:8" x14ac:dyDescent="0.25">
      <c r="A10" s="23">
        <v>31</v>
      </c>
      <c r="B10" s="18" t="s">
        <v>6</v>
      </c>
      <c r="C10" s="6"/>
      <c r="D10" s="6"/>
      <c r="E10" s="7"/>
      <c r="F10" s="34"/>
      <c r="G10" s="36"/>
      <c r="H10" s="16"/>
    </row>
    <row r="11" spans="1:8" x14ac:dyDescent="0.25">
      <c r="A11" s="17">
        <v>313</v>
      </c>
      <c r="B11" s="5" t="s">
        <v>23</v>
      </c>
      <c r="C11" s="6"/>
      <c r="D11" s="6"/>
      <c r="E11" s="7"/>
      <c r="F11" s="36">
        <v>2866758.66</v>
      </c>
      <c r="G11" s="36">
        <v>2866758.66</v>
      </c>
      <c r="H11" s="16">
        <f>+G11-F11</f>
        <v>0</v>
      </c>
    </row>
    <row r="12" spans="1:8" ht="15.75" thickBot="1" x14ac:dyDescent="0.3">
      <c r="A12" s="4"/>
      <c r="B12" s="42" t="s">
        <v>30</v>
      </c>
      <c r="C12" s="43"/>
      <c r="D12" s="43"/>
      <c r="E12" s="44"/>
      <c r="F12" s="37">
        <f>SUM(F11:F11)</f>
        <v>2866758.66</v>
      </c>
      <c r="G12" s="37">
        <f>SUM(G11:G11)</f>
        <v>2866758.66</v>
      </c>
      <c r="H12" s="19">
        <f>SUM(H11:H11)</f>
        <v>0</v>
      </c>
    </row>
    <row r="13" spans="1:8" ht="15.75" thickTop="1" x14ac:dyDescent="0.25">
      <c r="A13" s="4"/>
      <c r="B13" s="5"/>
      <c r="C13" s="6"/>
      <c r="D13" s="6"/>
      <c r="E13" s="7"/>
      <c r="F13" s="34"/>
      <c r="G13" s="36"/>
      <c r="H13" s="16"/>
    </row>
    <row r="14" spans="1:8" ht="15.75" thickBot="1" x14ac:dyDescent="0.3">
      <c r="A14" s="9"/>
      <c r="B14" s="10"/>
      <c r="C14" s="11"/>
      <c r="D14" s="11"/>
      <c r="E14" s="12"/>
      <c r="F14" s="9"/>
      <c r="G14" s="9"/>
      <c r="H14" s="13"/>
    </row>
    <row r="16" spans="1:8" x14ac:dyDescent="0.25">
      <c r="A16" s="20" t="s">
        <v>25</v>
      </c>
    </row>
    <row r="18" s="27" customFormat="1" x14ac:dyDescent="0.25"/>
  </sheetData>
  <mergeCells count="5">
    <mergeCell ref="B12:E12"/>
    <mergeCell ref="A3:H3"/>
    <mergeCell ref="A4:H4"/>
    <mergeCell ref="A5:H5"/>
    <mergeCell ref="B8:E8"/>
  </mergeCells>
  <pageMargins left="0.7" right="0.7" top="0.75" bottom="0.75" header="0.3" footer="0.3"/>
  <pageSetup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35"/>
  <sheetViews>
    <sheetView tabSelected="1" workbookViewId="0">
      <selection activeCell="J5" sqref="J5"/>
    </sheetView>
  </sheetViews>
  <sheetFormatPr baseColWidth="10" defaultRowHeight="15" x14ac:dyDescent="0.25"/>
  <cols>
    <col min="5" max="5" width="21.140625" customWidth="1"/>
    <col min="6" max="6" width="14.42578125" bestFit="1" customWidth="1"/>
    <col min="7" max="8" width="14.42578125" customWidth="1"/>
    <col min="9" max="9" width="5.28515625" customWidth="1"/>
    <col min="10" max="10" width="20.7109375" bestFit="1" customWidth="1"/>
  </cols>
  <sheetData>
    <row r="3" spans="1:9" ht="23.25" x14ac:dyDescent="0.35">
      <c r="A3" s="45" t="s">
        <v>10</v>
      </c>
      <c r="B3" s="45"/>
      <c r="C3" s="45"/>
      <c r="D3" s="45"/>
      <c r="E3" s="45"/>
      <c r="F3" s="45"/>
      <c r="G3" s="45"/>
      <c r="H3" s="45"/>
      <c r="I3" s="45"/>
    </row>
    <row r="4" spans="1:9" ht="18.75" x14ac:dyDescent="0.3">
      <c r="A4" s="46" t="s">
        <v>7</v>
      </c>
      <c r="B4" s="46"/>
      <c r="C4" s="46"/>
      <c r="D4" s="46"/>
      <c r="E4" s="46"/>
      <c r="F4" s="46"/>
      <c r="G4" s="46"/>
      <c r="H4" s="46"/>
      <c r="I4" s="46"/>
    </row>
    <row r="5" spans="1:9" ht="18.75" x14ac:dyDescent="0.3">
      <c r="A5" s="46" t="s">
        <v>29</v>
      </c>
      <c r="B5" s="46"/>
      <c r="C5" s="46"/>
      <c r="D5" s="46"/>
      <c r="E5" s="46"/>
      <c r="F5" s="46"/>
      <c r="G5" s="46"/>
      <c r="H5" s="46"/>
      <c r="I5" s="46"/>
    </row>
    <row r="6" spans="1:9" x14ac:dyDescent="0.25">
      <c r="A6" s="14"/>
      <c r="B6" s="14"/>
      <c r="C6" s="14"/>
      <c r="D6" s="14"/>
      <c r="E6" s="14"/>
      <c r="F6" s="14"/>
      <c r="G6" s="14"/>
      <c r="H6" s="14"/>
    </row>
    <row r="7" spans="1:9" ht="15.75" thickBot="1" x14ac:dyDescent="0.3">
      <c r="A7" s="1"/>
      <c r="B7" s="1"/>
      <c r="C7" s="1"/>
      <c r="D7" s="1"/>
      <c r="E7" s="1"/>
      <c r="F7" s="1"/>
      <c r="G7" s="1"/>
      <c r="H7" s="1"/>
    </row>
    <row r="8" spans="1:9" ht="15.75" thickBot="1" x14ac:dyDescent="0.3">
      <c r="A8" s="2" t="s">
        <v>0</v>
      </c>
      <c r="B8" s="47" t="s">
        <v>1</v>
      </c>
      <c r="C8" s="48"/>
      <c r="D8" s="48"/>
      <c r="E8" s="49"/>
      <c r="F8" s="2" t="s">
        <v>3</v>
      </c>
      <c r="G8" s="22" t="s">
        <v>4</v>
      </c>
      <c r="H8" s="2" t="s">
        <v>5</v>
      </c>
    </row>
    <row r="9" spans="1:9" x14ac:dyDescent="0.25">
      <c r="A9" s="4"/>
      <c r="B9" s="5"/>
      <c r="C9" s="6"/>
      <c r="D9" s="6"/>
      <c r="E9" s="7"/>
      <c r="F9" s="8"/>
      <c r="G9" s="15"/>
      <c r="H9" s="16"/>
    </row>
    <row r="10" spans="1:9" x14ac:dyDescent="0.25">
      <c r="A10" s="23">
        <v>32</v>
      </c>
      <c r="B10" s="18" t="s">
        <v>8</v>
      </c>
      <c r="C10" s="6"/>
      <c r="D10" s="6"/>
      <c r="E10" s="7"/>
      <c r="F10" s="34"/>
      <c r="G10" s="36"/>
      <c r="H10" s="16"/>
    </row>
    <row r="11" spans="1:9" x14ac:dyDescent="0.25">
      <c r="A11" s="17">
        <v>321</v>
      </c>
      <c r="B11" s="5" t="s">
        <v>11</v>
      </c>
      <c r="C11" s="6"/>
      <c r="D11" s="6"/>
      <c r="E11" s="7"/>
      <c r="F11" s="36">
        <v>0</v>
      </c>
      <c r="G11" s="36">
        <v>5033347.43</v>
      </c>
      <c r="H11" s="16">
        <f>+G11-F11</f>
        <v>5033347.43</v>
      </c>
      <c r="I11" s="21" t="s">
        <v>14</v>
      </c>
    </row>
    <row r="12" spans="1:9" x14ac:dyDescent="0.25">
      <c r="A12" s="17">
        <v>322</v>
      </c>
      <c r="B12" s="5" t="s">
        <v>9</v>
      </c>
      <c r="C12" s="6"/>
      <c r="D12" s="6"/>
      <c r="E12" s="7"/>
      <c r="F12" s="36">
        <v>25553854.100000001</v>
      </c>
      <c r="G12" s="36">
        <v>25553854.100000001</v>
      </c>
      <c r="H12" s="16">
        <f>+G12-F12</f>
        <v>0</v>
      </c>
      <c r="I12" s="21"/>
    </row>
    <row r="13" spans="1:9" x14ac:dyDescent="0.25">
      <c r="A13" s="17">
        <v>325</v>
      </c>
      <c r="B13" s="5" t="s">
        <v>12</v>
      </c>
      <c r="C13" s="6"/>
      <c r="D13" s="6"/>
      <c r="E13" s="7"/>
      <c r="F13" s="36">
        <v>-21853332.93</v>
      </c>
      <c r="G13" s="36">
        <v>-22420842.719999999</v>
      </c>
      <c r="H13" s="16">
        <f>+G13-F13</f>
        <v>-567509.78999999911</v>
      </c>
      <c r="I13" s="21" t="s">
        <v>17</v>
      </c>
    </row>
    <row r="14" spans="1:9" ht="15.75" thickBot="1" x14ac:dyDescent="0.3">
      <c r="A14" s="4"/>
      <c r="B14" s="42" t="s">
        <v>30</v>
      </c>
      <c r="C14" s="43"/>
      <c r="D14" s="43"/>
      <c r="E14" s="44"/>
      <c r="F14" s="37">
        <f>SUM(F11:F13)</f>
        <v>3700521.1700000018</v>
      </c>
      <c r="G14" s="37">
        <f>SUM(G11:G13)</f>
        <v>8166358.8100000024</v>
      </c>
      <c r="H14" s="19">
        <f>SUM(H11:H13)</f>
        <v>4465837.6400000006</v>
      </c>
    </row>
    <row r="15" spans="1:9" ht="15.75" thickTop="1" x14ac:dyDescent="0.25">
      <c r="A15" s="4"/>
      <c r="B15" s="5"/>
      <c r="C15" s="6"/>
      <c r="D15" s="6"/>
      <c r="E15" s="7"/>
      <c r="F15" s="8"/>
      <c r="G15" s="16"/>
      <c r="H15" s="16"/>
    </row>
    <row r="16" spans="1:9" ht="15.75" thickBot="1" x14ac:dyDescent="0.3">
      <c r="A16" s="9"/>
      <c r="B16" s="10"/>
      <c r="C16" s="11"/>
      <c r="D16" s="11"/>
      <c r="E16" s="12"/>
      <c r="F16" s="9"/>
      <c r="G16" s="9"/>
      <c r="H16" s="13"/>
    </row>
    <row r="17" spans="1:10" x14ac:dyDescent="0.25">
      <c r="G17" s="27"/>
    </row>
    <row r="18" spans="1:10" x14ac:dyDescent="0.25">
      <c r="A18" s="20" t="s">
        <v>16</v>
      </c>
      <c r="G18" s="27"/>
    </row>
    <row r="19" spans="1:10" x14ac:dyDescent="0.25">
      <c r="C19" t="s">
        <v>13</v>
      </c>
      <c r="G19" s="33">
        <v>46741734.990000002</v>
      </c>
      <c r="H19" s="33"/>
    </row>
    <row r="20" spans="1:10" x14ac:dyDescent="0.25">
      <c r="C20" t="s">
        <v>15</v>
      </c>
      <c r="G20" s="33">
        <v>41708387.560000002</v>
      </c>
      <c r="H20" s="33"/>
    </row>
    <row r="21" spans="1:10" ht="15.75" thickBot="1" x14ac:dyDescent="0.3">
      <c r="A21" s="24"/>
      <c r="C21" s="20" t="s">
        <v>26</v>
      </c>
      <c r="G21" s="38">
        <f>+G19-G20</f>
        <v>5033347.43</v>
      </c>
      <c r="H21" s="25"/>
      <c r="J21" s="28"/>
    </row>
    <row r="22" spans="1:10" ht="15.75" thickTop="1" x14ac:dyDescent="0.25">
      <c r="A22" s="24"/>
      <c r="C22" s="20"/>
      <c r="G22" s="26"/>
      <c r="H22" s="25"/>
      <c r="J22" s="28"/>
    </row>
    <row r="24" spans="1:10" x14ac:dyDescent="0.25">
      <c r="A24" s="20" t="s">
        <v>18</v>
      </c>
    </row>
    <row r="25" spans="1:10" ht="15.75" thickBot="1" x14ac:dyDescent="0.3">
      <c r="A25" s="20"/>
    </row>
    <row r="26" spans="1:10" x14ac:dyDescent="0.25">
      <c r="A26" s="20"/>
      <c r="H26" s="29" t="s">
        <v>19</v>
      </c>
    </row>
    <row r="27" spans="1:10" x14ac:dyDescent="0.25">
      <c r="A27" s="20"/>
      <c r="H27" s="30" t="s">
        <v>20</v>
      </c>
    </row>
    <row r="28" spans="1:10" ht="15.75" thickBot="1" x14ac:dyDescent="0.3">
      <c r="H28" s="31" t="s">
        <v>21</v>
      </c>
    </row>
    <row r="29" spans="1:10" x14ac:dyDescent="0.25">
      <c r="H29" s="32"/>
    </row>
    <row r="30" spans="1:10" x14ac:dyDescent="0.25">
      <c r="B30" s="27"/>
      <c r="C30" s="27"/>
      <c r="D30" s="27"/>
      <c r="E30" s="27"/>
      <c r="F30" s="27"/>
      <c r="G30" s="27"/>
      <c r="H30" s="27"/>
      <c r="I30" s="27"/>
    </row>
    <row r="31" spans="1:10" x14ac:dyDescent="0.25">
      <c r="B31" s="27"/>
      <c r="C31" s="27"/>
      <c r="D31" s="27"/>
      <c r="E31" s="27"/>
      <c r="F31" s="27"/>
      <c r="G31" s="27"/>
      <c r="H31" s="27"/>
      <c r="I31" s="27"/>
    </row>
    <row r="32" spans="1:10" x14ac:dyDescent="0.25">
      <c r="A32" s="24" t="s">
        <v>24</v>
      </c>
      <c r="B32" s="27" t="s">
        <v>27</v>
      </c>
      <c r="C32" s="27"/>
      <c r="D32" s="27"/>
      <c r="E32" s="27"/>
      <c r="F32" s="27"/>
      <c r="G32" s="27"/>
      <c r="H32" s="39">
        <v>660690.56000000006</v>
      </c>
      <c r="I32" s="27"/>
    </row>
    <row r="33" spans="1:9" x14ac:dyDescent="0.25">
      <c r="A33" s="24" t="s">
        <v>22</v>
      </c>
      <c r="B33" s="27" t="s">
        <v>28</v>
      </c>
      <c r="C33" s="27"/>
      <c r="D33" s="27"/>
      <c r="E33" s="27"/>
      <c r="F33" s="27"/>
      <c r="G33" s="27"/>
      <c r="H33" s="39">
        <v>93180.77</v>
      </c>
      <c r="I33" s="27"/>
    </row>
    <row r="34" spans="1:9" ht="15.75" thickBot="1" x14ac:dyDescent="0.3">
      <c r="B34" s="40" t="s">
        <v>31</v>
      </c>
      <c r="C34" s="27"/>
      <c r="D34" s="27"/>
      <c r="E34" s="27"/>
      <c r="F34" s="27"/>
      <c r="G34" s="27"/>
      <c r="H34" s="41">
        <f>+H33-H32</f>
        <v>-567509.79</v>
      </c>
      <c r="I34" s="27"/>
    </row>
    <row r="35" spans="1:9" ht="15.75" thickTop="1" x14ac:dyDescent="0.25"/>
  </sheetData>
  <mergeCells count="5">
    <mergeCell ref="B8:E8"/>
    <mergeCell ref="B14:E14"/>
    <mergeCell ref="A3:I3"/>
    <mergeCell ref="A4:I4"/>
    <mergeCell ref="A5:I5"/>
  </mergeCells>
  <pageMargins left="0.7" right="0.7" top="0.75" bottom="0.75" header="0.3" footer="0.3"/>
  <pageSetup scale="78" fitToHeight="0" orientation="portrait" r:id="rId1"/>
  <ignoredErrors>
    <ignoredError sqref="I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NOTA EVHP-01</vt:lpstr>
      <vt:lpstr>NOTA EVHP-02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Nomina</cp:lastModifiedBy>
  <cp:lastPrinted>2018-10-15T23:09:43Z</cp:lastPrinted>
  <dcterms:created xsi:type="dcterms:W3CDTF">2015-09-05T17:09:52Z</dcterms:created>
  <dcterms:modified xsi:type="dcterms:W3CDTF">2018-10-15T23:09:45Z</dcterms:modified>
</cp:coreProperties>
</file>