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45621"/>
</workbook>
</file>

<file path=xl/calcChain.xml><?xml version="1.0" encoding="utf-8"?>
<calcChain xmlns="http://schemas.openxmlformats.org/spreadsheetml/2006/main">
  <c r="G61" i="1" l="1"/>
  <c r="F61" i="1"/>
  <c r="G56" i="1"/>
  <c r="F56" i="1"/>
  <c r="G57" i="1"/>
  <c r="F57" i="1"/>
  <c r="G48" i="1"/>
  <c r="F48" i="1"/>
  <c r="G44" i="1"/>
  <c r="F44" i="1"/>
  <c r="G20" i="1"/>
  <c r="G37" i="1" s="1"/>
  <c r="G63" i="1" s="1"/>
  <c r="G66" i="1" s="1"/>
  <c r="F20" i="1"/>
  <c r="F37" i="1" s="1"/>
  <c r="F63" i="1" s="1"/>
  <c r="F66" i="1" s="1"/>
  <c r="G8" i="1"/>
  <c r="F8" i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<sst xmlns="http://schemas.openxmlformats.org/spreadsheetml/2006/main" count="76" uniqueCount="68">
  <si>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</si>
  <si>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</si>
  <si>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</si>
  <si>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</si>
  <si>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</si>
  <si>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</si>
  <si>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</si>
  <si>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</si>
  <si>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</si>
  <si>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</si>
  <si>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</si>
  <si>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</si>
  <si>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</si>
  <si>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</si>
  <si>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</si>
  <si>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</si>
  <si>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</si>
  <si>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</si>
  <si>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</si>
  <si>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</si>
  <si>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</si>
  <si>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</si>
  <si>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</si>
  <si>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</si>
  <si>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</si>
  <si>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</si>
  <si>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</si>
  <si>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</si>
  <si>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</si>
  <si>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</si>
  <si>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</si>
  <si>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</si>
  <si>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</si>
  <si>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</si>
  <si>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</si>
  <si>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</si>
  <si>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</si>
  <si>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</si>
  <si>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</si>
  <si>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</si>
  <si>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</si>
  <si>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</si>
  <si>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</si>
  <si>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</si>
  <si>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</si>
  <si>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</si>
  <si>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</si>
  <si>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</si>
  <si>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</si>
  <si>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</si>
  <si>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</si>
  <si>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</si>
  <si>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</si>
  <si>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Del 01 de julio al 30 de septiembre de 2018 y 2017</t>
  </si>
  <si>
    <t>ASEC_EFE_3erTRIM_D1</t>
  </si>
  <si>
    <t>MUNICIPIO DE NAVA, COAHUILA.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</si>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</sst>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Border="1"/>
    <xf numFmtId="0" fontId="0" fillId="0" borderId="0" xfId="0" applyBorder="1" applyAlignment="1">
      <alignment vertical="top"/>
    </xf>
    <xf numFmtId="0" fontId="13" fillId="0" borderId="11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4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114300</xdr:colOff>
      <xdr:row>3</xdr:row>
      <xdr:rowOff>104775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704850" cy="4095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1228724</xdr:colOff>
      <xdr:row>1</xdr:row>
      <xdr:rowOff>9526</xdr:rowOff>
    </xdr:from>
    <xdr:to>
      <xdr:col>6</xdr:col>
      <xdr:colOff>1798319</xdr:colOff>
      <xdr:row>3</xdr:row>
      <xdr:rowOff>95251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799" y="161926"/>
          <a:ext cx="56959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showGridLines="0" tabSelected="1" zoomScaleNormal="100" workbookViewId="0">
      <selection activeCell="B146" sqref="B2:G146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62" t="s">
        <v>55</v>
      </c>
      <c r="C2" s="63"/>
      <c r="D2" s="63"/>
      <c r="E2" s="63"/>
      <c r="F2" s="63"/>
      <c r="G2" s="64"/>
      <c r="H2" s="2"/>
      <c r="I2" s="2"/>
      <c r="J2" s="2"/>
      <c r="K2" s="2"/>
      <c r="L2" s="2"/>
    </row>
    <row r="3" spans="1:12" x14ac:dyDescent="0.25">
      <c r="A3" s="2"/>
      <c r="B3" s="65" t="s">
        <v>0</v>
      </c>
      <c r="C3" s="66"/>
      <c r="D3" s="66"/>
      <c r="E3" s="66"/>
      <c r="F3" s="66"/>
      <c r="G3" s="67"/>
      <c r="H3" s="2"/>
      <c r="I3" s="2"/>
      <c r="J3" s="2"/>
      <c r="K3" s="2"/>
      <c r="L3" s="2"/>
    </row>
    <row r="4" spans="1:12" ht="12.6" thickBot="1" x14ac:dyDescent="0.3">
      <c r="A4" s="2"/>
      <c r="B4" s="68" t="s">
        <v>53</v>
      </c>
      <c r="C4" s="69"/>
      <c r="D4" s="69"/>
      <c r="E4" s="69"/>
      <c r="F4" s="69"/>
      <c r="G4" s="70"/>
      <c r="H4" s="2"/>
      <c r="I4" s="2"/>
      <c r="J4" s="2"/>
      <c r="K4" s="2"/>
      <c r="L4" s="2"/>
    </row>
    <row r="5" spans="1:12" ht="12.6" thickBot="1" x14ac:dyDescent="0.3">
      <c r="A5" s="2"/>
      <c r="B5" s="71" t="s">
        <v>1</v>
      </c>
      <c r="C5" s="72"/>
      <c r="D5" s="72"/>
      <c r="E5" s="32"/>
      <c r="F5" s="23" t="s">
        <v>52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73"/>
      <c r="C6" s="74"/>
      <c r="D6" s="74"/>
      <c r="E6" s="74"/>
      <c r="F6" s="74"/>
      <c r="G6" s="75"/>
      <c r="H6" s="2"/>
      <c r="I6" s="2"/>
      <c r="J6" s="2"/>
      <c r="K6" s="2"/>
      <c r="L6" s="2"/>
    </row>
    <row r="7" spans="1:12" x14ac:dyDescent="0.2">
      <c r="A7" s="2"/>
      <c r="B7" s="60" t="s">
        <v>2</v>
      </c>
      <c r="C7" s="61"/>
      <c r="D7" s="61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9" t="s">
        <v>3</v>
      </c>
      <c r="D8" s="59"/>
      <c r="E8" s="30"/>
      <c r="F8" s="6">
        <f>SUM(F9:F19)</f>
        <v>29110041.259999998</v>
      </c>
      <c r="G8" s="7">
        <f>SUM(G9:G19)</f>
        <v>25697959.77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1132156.6499999999</v>
      </c>
      <c r="G9" s="11">
        <v>1104356.6599999999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40491.5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2347053.38</v>
      </c>
      <c r="G12" s="11">
        <v>1612076.27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19784.73</v>
      </c>
      <c r="G13" s="11">
        <v>43719.16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322337.98</v>
      </c>
      <c r="G14" s="11">
        <v>834085.12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143688.14000000001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24974403.18</v>
      </c>
      <c r="G17" s="11">
        <v>18771749.43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130125.7</v>
      </c>
      <c r="G19" s="11">
        <v>3331973.13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9" t="s">
        <v>15</v>
      </c>
      <c r="D20" s="59"/>
      <c r="E20" s="30"/>
      <c r="F20" s="6">
        <f>SUM(F21:F36)</f>
        <v>23337837.379999999</v>
      </c>
      <c r="G20" s="7">
        <f>SUM(G21:G36)</f>
        <v>22160414.669999998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11268464.859999999</v>
      </c>
      <c r="G21" s="11">
        <v>11878168.07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2354783.83</v>
      </c>
      <c r="G22" s="11">
        <v>1932424.81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6484731.0800000001</v>
      </c>
      <c r="G23" s="11">
        <v>6292546.0300000003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465047.58</v>
      </c>
      <c r="G26" s="11">
        <v>195108.57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1319362.8700000001</v>
      </c>
      <c r="G27" s="11">
        <v>948221.38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385279.4</v>
      </c>
      <c r="G31" s="11">
        <v>785281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1060167.76</v>
      </c>
      <c r="G36" s="11">
        <v>128664.81</v>
      </c>
      <c r="H36" s="2"/>
      <c r="I36" s="2"/>
      <c r="J36" s="2"/>
      <c r="K36" s="2"/>
      <c r="L36" s="2"/>
    </row>
    <row r="37" spans="1:12" x14ac:dyDescent="0.2">
      <c r="A37" s="2"/>
      <c r="B37" s="52" t="s">
        <v>32</v>
      </c>
      <c r="C37" s="53"/>
      <c r="D37" s="53"/>
      <c r="E37" s="28"/>
      <c r="F37" s="27">
        <f>+F8-F20</f>
        <v>5772203.879999999</v>
      </c>
      <c r="G37" s="13">
        <f>+G8-G20</f>
        <v>3537545.1000000015</v>
      </c>
      <c r="H37" s="2"/>
      <c r="I37" s="2"/>
      <c r="J37" s="2"/>
      <c r="K37" s="2"/>
      <c r="L37" s="2"/>
    </row>
    <row r="38" spans="1:12" x14ac:dyDescent="0.2">
      <c r="A38" s="2"/>
      <c r="B38" s="54"/>
      <c r="C38" s="55"/>
      <c r="D38" s="55"/>
      <c r="E38" s="55"/>
      <c r="F38" s="55"/>
      <c r="G38" s="56"/>
      <c r="H38" s="2"/>
      <c r="I38" s="2"/>
      <c r="J38" s="2"/>
      <c r="K38" s="2"/>
      <c r="L38" s="2"/>
    </row>
    <row r="39" spans="1:12" x14ac:dyDescent="0.2">
      <c r="A39" s="2"/>
      <c r="B39" s="60" t="s">
        <v>33</v>
      </c>
      <c r="C39" s="61"/>
      <c r="D39" s="61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5">
      <c r="A40" s="2"/>
      <c r="B40" s="5"/>
      <c r="C40" s="59" t="s">
        <v>3</v>
      </c>
      <c r="D40" s="59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5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5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9" t="s">
        <v>15</v>
      </c>
      <c r="D44" s="59"/>
      <c r="E44" s="30"/>
      <c r="F44" s="19">
        <f>SUM(F45:F47)</f>
        <v>9386128.7300000004</v>
      </c>
      <c r="G44" s="20">
        <f>SUM(G45:G47)</f>
        <v>4726175.2300000004</v>
      </c>
      <c r="H44" s="2"/>
      <c r="I44" s="2"/>
      <c r="J44" s="2"/>
      <c r="K44" s="2"/>
      <c r="L44" s="2"/>
    </row>
    <row r="45" spans="1:12" x14ac:dyDescent="0.25">
      <c r="A45" s="2"/>
      <c r="B45" s="5"/>
      <c r="C45" s="3"/>
      <c r="D45" s="3" t="s">
        <v>34</v>
      </c>
      <c r="E45" s="30"/>
      <c r="F45" s="21">
        <v>9115377.9100000001</v>
      </c>
      <c r="G45" s="22">
        <v>4670577.2300000004</v>
      </c>
      <c r="H45" s="2"/>
      <c r="I45" s="2"/>
      <c r="J45" s="2"/>
      <c r="K45" s="2"/>
      <c r="L45" s="2"/>
    </row>
    <row r="46" spans="1:12" x14ac:dyDescent="0.25">
      <c r="A46" s="2"/>
      <c r="B46" s="5"/>
      <c r="C46" s="8"/>
      <c r="D46" s="3" t="s">
        <v>35</v>
      </c>
      <c r="E46" s="30"/>
      <c r="F46" s="21">
        <v>270750.82</v>
      </c>
      <c r="G46" s="22">
        <v>55598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2" t="s">
        <v>38</v>
      </c>
      <c r="C48" s="53"/>
      <c r="D48" s="53"/>
      <c r="E48" s="28"/>
      <c r="F48" s="19">
        <f>-F44</f>
        <v>-9386128.7300000004</v>
      </c>
      <c r="G48" s="20">
        <f>-G44</f>
        <v>-4726175.2300000004</v>
      </c>
      <c r="H48" s="2"/>
      <c r="I48" s="2"/>
      <c r="J48" s="2"/>
      <c r="K48" s="2"/>
      <c r="L48" s="2"/>
    </row>
    <row r="49" spans="1:12" x14ac:dyDescent="0.25">
      <c r="A49" s="2"/>
      <c r="B49" s="54"/>
      <c r="C49" s="55"/>
      <c r="D49" s="55"/>
      <c r="E49" s="55"/>
      <c r="F49" s="55"/>
      <c r="G49" s="56"/>
      <c r="H49" s="2"/>
      <c r="I49" s="2"/>
      <c r="J49" s="2"/>
      <c r="K49" s="2"/>
      <c r="L49" s="2"/>
    </row>
    <row r="50" spans="1:12" x14ac:dyDescent="0.25">
      <c r="A50" s="2"/>
      <c r="B50" s="60" t="s">
        <v>39</v>
      </c>
      <c r="C50" s="61"/>
      <c r="D50" s="61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5">
      <c r="A51" s="2"/>
      <c r="B51" s="5"/>
      <c r="C51" s="59" t="s">
        <v>3</v>
      </c>
      <c r="D51" s="59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5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5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5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9" t="s">
        <v>15</v>
      </c>
      <c r="D56" s="59"/>
      <c r="E56" s="30"/>
      <c r="F56" s="6">
        <f>+F57+F60</f>
        <v>1578348.26</v>
      </c>
      <c r="G56" s="7">
        <f>+G57+G60</f>
        <v>1671767.53</v>
      </c>
      <c r="H56" s="2"/>
      <c r="I56" s="2"/>
      <c r="J56" s="2"/>
      <c r="K56" s="2"/>
      <c r="L56" s="2"/>
    </row>
    <row r="57" spans="1:12" x14ac:dyDescent="0.25">
      <c r="A57" s="2"/>
      <c r="B57" s="5"/>
      <c r="C57" s="3"/>
      <c r="D57" s="3" t="s">
        <v>44</v>
      </c>
      <c r="E57" s="30"/>
      <c r="F57" s="16">
        <f>+F58</f>
        <v>521877.74</v>
      </c>
      <c r="G57" s="17">
        <f>+G58</f>
        <v>615297.01</v>
      </c>
      <c r="H57" s="2"/>
      <c r="I57" s="2"/>
      <c r="J57" s="2"/>
      <c r="K57" s="2"/>
      <c r="L57" s="2"/>
    </row>
    <row r="58" spans="1:12" x14ac:dyDescent="0.25">
      <c r="A58" s="2"/>
      <c r="B58" s="5"/>
      <c r="C58" s="8"/>
      <c r="D58" s="3" t="s">
        <v>41</v>
      </c>
      <c r="E58" s="30"/>
      <c r="F58" s="16">
        <v>521877.74</v>
      </c>
      <c r="G58" s="17">
        <v>615297.01</v>
      </c>
      <c r="H58" s="2"/>
      <c r="I58" s="2"/>
      <c r="J58" s="2"/>
      <c r="K58" s="2"/>
      <c r="L58" s="2"/>
    </row>
    <row r="59" spans="1:12" x14ac:dyDescent="0.25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5">
      <c r="A60" s="2"/>
      <c r="B60" s="5"/>
      <c r="C60" s="8"/>
      <c r="D60" s="3" t="s">
        <v>45</v>
      </c>
      <c r="E60" s="30"/>
      <c r="F60" s="16">
        <v>1056470.52</v>
      </c>
      <c r="G60" s="17">
        <v>1056470.52</v>
      </c>
      <c r="H60" s="2"/>
      <c r="I60" s="2"/>
      <c r="J60" s="2"/>
      <c r="K60" s="2"/>
      <c r="L60" s="2"/>
    </row>
    <row r="61" spans="1:12" x14ac:dyDescent="0.25">
      <c r="A61" s="2"/>
      <c r="B61" s="52" t="s">
        <v>46</v>
      </c>
      <c r="C61" s="53"/>
      <c r="D61" s="53"/>
      <c r="E61" s="28"/>
      <c r="F61" s="14">
        <f>-F56</f>
        <v>-1578348.26</v>
      </c>
      <c r="G61" s="15">
        <f>-G56</f>
        <v>-1671767.53</v>
      </c>
      <c r="H61" s="2"/>
      <c r="I61" s="2"/>
      <c r="J61" s="2"/>
      <c r="K61" s="2"/>
      <c r="L61" s="2"/>
    </row>
    <row r="62" spans="1:12" x14ac:dyDescent="0.25">
      <c r="A62" s="2"/>
      <c r="B62" s="54"/>
      <c r="C62" s="55"/>
      <c r="D62" s="55"/>
      <c r="E62" s="55"/>
      <c r="F62" s="55"/>
      <c r="G62" s="56"/>
      <c r="H62" s="2"/>
      <c r="I62" s="2"/>
      <c r="J62" s="2"/>
      <c r="K62" s="2"/>
      <c r="L62" s="2"/>
    </row>
    <row r="63" spans="1:12" x14ac:dyDescent="0.2">
      <c r="A63" s="2"/>
      <c r="B63" s="57" t="s">
        <v>47</v>
      </c>
      <c r="C63" s="58"/>
      <c r="D63" s="58"/>
      <c r="E63" s="29"/>
      <c r="F63" s="25">
        <f>+F61+F48+F37</f>
        <v>-5192273.1100000013</v>
      </c>
      <c r="G63" s="26">
        <f>+G61+G48+G37</f>
        <v>-2860397.6599999992</v>
      </c>
      <c r="H63" s="2"/>
      <c r="I63" s="2"/>
      <c r="J63" s="2"/>
      <c r="K63" s="2"/>
      <c r="L63" s="2"/>
    </row>
    <row r="64" spans="1:12" x14ac:dyDescent="0.25">
      <c r="A64" s="2"/>
      <c r="B64" s="54"/>
      <c r="C64" s="55"/>
      <c r="D64" s="55"/>
      <c r="E64" s="55"/>
      <c r="F64" s="55"/>
      <c r="G64" s="56"/>
      <c r="H64" s="2"/>
      <c r="I64" s="2"/>
      <c r="J64" s="2"/>
      <c r="K64" s="2"/>
      <c r="L64" s="2"/>
    </row>
    <row r="65" spans="1:12" x14ac:dyDescent="0.25">
      <c r="A65" s="2"/>
      <c r="B65" s="52" t="s">
        <v>48</v>
      </c>
      <c r="C65" s="53"/>
      <c r="D65" s="53"/>
      <c r="E65" s="28"/>
      <c r="F65" s="14">
        <v>22386945.66</v>
      </c>
      <c r="G65" s="15">
        <v>12673516</v>
      </c>
      <c r="H65" s="2"/>
      <c r="I65" s="2"/>
      <c r="J65" s="2"/>
      <c r="K65" s="2"/>
      <c r="L65" s="2"/>
    </row>
    <row r="66" spans="1:12" x14ac:dyDescent="0.25">
      <c r="A66" s="2"/>
      <c r="B66" s="57" t="s">
        <v>49</v>
      </c>
      <c r="C66" s="58"/>
      <c r="D66" s="58"/>
      <c r="E66" s="29"/>
      <c r="F66" s="14">
        <f>+F63+F65</f>
        <v>17194672.549999997</v>
      </c>
      <c r="G66" s="15">
        <f>+G63+G65</f>
        <v>9813118.3399999999</v>
      </c>
      <c r="H66" s="2"/>
      <c r="I66" s="2"/>
      <c r="J66" s="2"/>
      <c r="K66" s="2"/>
      <c r="L66" s="2"/>
    </row>
    <row r="67" spans="1:12" ht="12.6" thickBot="1" x14ac:dyDescent="0.3">
      <c r="A67" s="2"/>
      <c r="B67" s="49"/>
      <c r="C67" s="50"/>
      <c r="D67" s="50"/>
      <c r="E67" s="50"/>
      <c r="F67" s="50"/>
      <c r="G67" s="51"/>
      <c r="H67" s="2"/>
      <c r="I67" s="2"/>
      <c r="J67" s="2"/>
      <c r="K67" s="2"/>
      <c r="L67" s="2"/>
    </row>
    <row r="68" spans="1:12" x14ac:dyDescent="0.25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48" t="s">
        <v>50</v>
      </c>
      <c r="C69" s="48"/>
      <c r="D69" s="48"/>
      <c r="E69" s="48"/>
      <c r="F69" s="48"/>
      <c r="G69" s="48"/>
      <c r="H69" s="18"/>
      <c r="I69" s="18"/>
      <c r="J69" s="2"/>
      <c r="K69" s="2"/>
      <c r="L69" s="2"/>
    </row>
    <row r="70" spans="1:12" s="2" customFormat="1" x14ac:dyDescent="0.25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5">
      <c r="E73" s="33"/>
    </row>
    <row r="74" spans="1:12" s="2" customFormat="1" ht="14.45" hidden="1" x14ac:dyDescent="0.3">
      <c r="E74" s="33"/>
      <c r="G74" s="36"/>
    </row>
    <row r="75" spans="1:12" s="2" customFormat="1" hidden="1" x14ac:dyDescent="0.25">
      <c r="E75" s="33"/>
    </row>
    <row r="76" spans="1:12" s="2" customFormat="1" hidden="1" x14ac:dyDescent="0.25">
      <c r="E76" s="33"/>
    </row>
    <row r="77" spans="1:12" s="2" customFormat="1" hidden="1" x14ac:dyDescent="0.25">
      <c r="E77" s="33"/>
    </row>
    <row r="78" spans="1:12" s="2" customFormat="1" hidden="1" x14ac:dyDescent="0.25">
      <c r="E78" s="33"/>
    </row>
    <row r="79" spans="1:12" s="2" customFormat="1" hidden="1" x14ac:dyDescent="0.25">
      <c r="E79" s="33"/>
    </row>
    <row r="80" spans="1:12" s="2" customFormat="1" hidden="1" x14ac:dyDescent="0.25">
      <c r="E80" s="33"/>
    </row>
    <row r="81" spans="5:5" s="2" customFormat="1" hidden="1" x14ac:dyDescent="0.25">
      <c r="E81" s="33"/>
    </row>
    <row r="82" spans="5:5" s="2" customFormat="1" hidden="1" x14ac:dyDescent="0.25">
      <c r="E82" s="33"/>
    </row>
    <row r="83" spans="5:5" s="2" customFormat="1" hidden="1" x14ac:dyDescent="0.25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2:7" hidden="1" x14ac:dyDescent="0.2"/>
    <row r="130" spans="2:7" hidden="1" x14ac:dyDescent="0.2"/>
    <row r="131" spans="2:7" hidden="1" x14ac:dyDescent="0.2"/>
    <row r="132" spans="2:7" hidden="1" x14ac:dyDescent="0.2"/>
    <row r="133" spans="2:7" hidden="1" x14ac:dyDescent="0.2"/>
    <row r="134" spans="2:7" hidden="1" x14ac:dyDescent="0.2"/>
    <row r="135" spans="2:7" hidden="1" x14ac:dyDescent="0.2"/>
    <row r="136" spans="2:7" hidden="1" x14ac:dyDescent="0.2"/>
    <row r="137" spans="2:7" hidden="1" x14ac:dyDescent="0.2"/>
    <row r="138" spans="2:7" hidden="1" x14ac:dyDescent="0.2"/>
    <row r="139" spans="2:7" hidden="1" x14ac:dyDescent="0.2"/>
    <row r="140" spans="2:7" s="38" customFormat="1" ht="15" x14ac:dyDescent="0.25">
      <c r="B140" s="39"/>
      <c r="C140" s="39"/>
      <c r="E140" s="39"/>
      <c r="F140" s="39"/>
      <c r="G140" s="39"/>
    </row>
    <row r="141" spans="2:7" s="38" customFormat="1" ht="15" x14ac:dyDescent="0.25">
      <c r="D141" s="40" t="s">
        <v>56</v>
      </c>
      <c r="E141" s="41"/>
      <c r="F141" s="42"/>
      <c r="G141" s="40" t="s">
        <v>57</v>
      </c>
    </row>
    <row r="142" spans="2:7" s="38" customFormat="1" ht="40.5" customHeight="1" x14ac:dyDescent="0.25">
      <c r="D142" s="43" t="s">
        <v>58</v>
      </c>
      <c r="E142" s="44"/>
      <c r="F142" s="42"/>
      <c r="G142" s="45" t="s">
        <v>59</v>
      </c>
    </row>
    <row r="143" spans="2:7" s="38" customFormat="1" ht="15" x14ac:dyDescent="0.25">
      <c r="D143" s="46" t="s">
        <v>60</v>
      </c>
      <c r="E143" s="41"/>
      <c r="F143" s="42"/>
      <c r="G143" s="40" t="s">
        <v>61</v>
      </c>
    </row>
    <row r="144" spans="2:7" s="38" customFormat="1" ht="40.5" customHeight="1" x14ac:dyDescent="0.25">
      <c r="D144" s="43" t="s">
        <v>62</v>
      </c>
      <c r="E144" s="44"/>
      <c r="F144" s="42"/>
      <c r="G144" s="45" t="s">
        <v>63</v>
      </c>
    </row>
    <row r="145" spans="4:7" s="38" customFormat="1" ht="18" x14ac:dyDescent="0.25">
      <c r="D145" s="46" t="s">
        <v>64</v>
      </c>
      <c r="E145" s="41"/>
      <c r="F145" s="42"/>
      <c r="G145" s="47" t="s">
        <v>65</v>
      </c>
    </row>
    <row r="146" spans="4:7" s="38" customFormat="1" ht="15" x14ac:dyDescent="0.25">
      <c r="D146" s="43" t="s">
        <v>66</v>
      </c>
      <c r="E146" s="44"/>
      <c r="F146" s="42"/>
      <c r="G146" s="43" t="s">
        <v>67</v>
      </c>
    </row>
    <row r="153" spans="4:7" x14ac:dyDescent="0.2">
      <c r="G153" s="76"/>
    </row>
    <row r="154" spans="4:7" x14ac:dyDescent="0.2">
      <c r="G154" s="76"/>
    </row>
    <row r="155" spans="4:7" x14ac:dyDescent="0.2">
      <c r="F155" s="76"/>
      <c r="G155" s="76"/>
    </row>
    <row r="156" spans="4:7" x14ac:dyDescent="0.2">
      <c r="F156" s="76"/>
      <c r="G156" s="76"/>
    </row>
    <row r="157" spans="4:7" x14ac:dyDescent="0.2">
      <c r="F157" s="76"/>
      <c r="G157" s="76"/>
    </row>
    <row r="158" spans="4:7" x14ac:dyDescent="0.2">
      <c r="F158" s="76"/>
      <c r="G158" s="76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39370078740157483" bottom="0.39370078740157483" header="0.31496062992125984" footer="0.31496062992125984"/>
  <pageSetup scale="74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2018-10-25T03:42:12Z</cp:lastPrinted>
  <dcterms:created xsi:type="dcterms:W3CDTF">2015-10-07T18:30:35Z</dcterms:created>
  <dcterms:modified xsi:type="dcterms:W3CDTF">2018-10-25T03:42:28Z</dcterms:modified>
</cp:coreProperties>
</file>