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I. Informació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62913"/>
</workbook>
</file>

<file path=xl/calcChain.xml><?xml version="1.0" encoding="utf-8"?>
<calcChain xmlns="http://schemas.openxmlformats.org/spreadsheetml/2006/main">
  <c r="J22" i="1" l="1"/>
  <c r="J19" i="1"/>
  <c r="J16" i="1"/>
  <c r="J15" i="1"/>
  <c r="J13" i="1"/>
  <c r="J12" i="1"/>
  <c r="J11" i="1"/>
  <c r="J10" i="1"/>
  <c r="J8" i="1"/>
  <c r="I19" i="1"/>
  <c r="I16" i="1"/>
  <c r="I15" i="1"/>
  <c r="I13" i="1"/>
  <c r="I12" i="1"/>
  <c r="I11" i="1"/>
  <c r="I10" i="1"/>
  <c r="I8" i="1"/>
  <c r="H16" i="1"/>
  <c r="H13" i="1"/>
  <c r="H22" i="1"/>
  <c r="G22" i="1"/>
  <c r="F22" i="1"/>
  <c r="E22" i="1"/>
  <c r="G21" i="1"/>
  <c r="G20" i="1"/>
  <c r="G19" i="1"/>
  <c r="G18" i="1"/>
  <c r="G17" i="1"/>
  <c r="E16" i="1"/>
  <c r="G16" i="1" s="1"/>
  <c r="G15" i="1"/>
  <c r="G14" i="1"/>
  <c r="G13" i="1"/>
  <c r="E13" i="1"/>
  <c r="G12" i="1"/>
  <c r="G11" i="1"/>
  <c r="G10" i="1"/>
  <c r="G9" i="1"/>
  <c r="G8" i="1"/>
  <c r="I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<sst xmlns="http://schemas.openxmlformats.org/spreadsheetml/2006/main" count="35" uniqueCount="33">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</sst>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zoomScale="90" zoomScaleNormal="90" workbookViewId="0">
      <selection activeCell="J22" sqref="B2:J2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5.42578125" customWidth="1"/>
    <col min="6" max="6" width="12.7109375" customWidth="1"/>
    <col min="7" max="7" width="14" customWidth="1"/>
    <col min="8" max="10" width="14.5703125" customWidth="1"/>
  </cols>
  <sheetData>
    <row r="1" spans="2:11" ht="3.75" customHeight="1" thickBot="1" x14ac:dyDescent="0.3"/>
    <row r="2" spans="2:11" x14ac:dyDescent="0.25">
      <c r="B2" s="33" t="s">
        <v>32</v>
      </c>
      <c r="C2" s="34"/>
      <c r="D2" s="34"/>
      <c r="E2" s="34"/>
      <c r="F2" s="34"/>
      <c r="G2" s="34"/>
      <c r="H2" s="34"/>
      <c r="I2" s="34"/>
      <c r="J2" s="35"/>
    </row>
    <row r="3" spans="2:11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1" ht="15.75" thickBot="1" x14ac:dyDescent="0.3">
      <c r="B4" s="39" t="s">
        <v>30</v>
      </c>
      <c r="C4" s="40"/>
      <c r="D4" s="40"/>
      <c r="E4" s="40"/>
      <c r="F4" s="40"/>
      <c r="G4" s="40"/>
      <c r="H4" s="40"/>
      <c r="I4" s="40"/>
      <c r="J4" s="41"/>
    </row>
    <row r="5" spans="2:11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  <c r="K5" s="7" t="s">
        <v>31</v>
      </c>
    </row>
    <row r="6" spans="2:11" ht="34.9" customHeight="1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1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27" t="s">
        <v>11</v>
      </c>
      <c r="C8" s="28"/>
      <c r="D8" s="29"/>
      <c r="E8" s="3">
        <v>127499999.59999999</v>
      </c>
      <c r="F8" s="4">
        <v>0</v>
      </c>
      <c r="G8" s="5">
        <f>+E8+F8</f>
        <v>127499999.59999999</v>
      </c>
      <c r="H8" s="5">
        <v>142891370.03</v>
      </c>
      <c r="I8" s="5">
        <f>+H8</f>
        <v>142891370.03</v>
      </c>
      <c r="J8" s="5">
        <f>+I8-E8</f>
        <v>15391370.430000007</v>
      </c>
    </row>
    <row r="9" spans="2:11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v>0</v>
      </c>
    </row>
    <row r="10" spans="2:11" x14ac:dyDescent="0.25">
      <c r="B10" s="24" t="s">
        <v>13</v>
      </c>
      <c r="C10" s="25"/>
      <c r="D10" s="26"/>
      <c r="E10" s="3">
        <v>3000000</v>
      </c>
      <c r="F10" s="4">
        <v>0</v>
      </c>
      <c r="G10" s="5">
        <f t="shared" si="0"/>
        <v>3000000</v>
      </c>
      <c r="H10" s="5">
        <v>5316237.7699999996</v>
      </c>
      <c r="I10" s="5">
        <f>+H10</f>
        <v>5316237.7699999996</v>
      </c>
      <c r="J10" s="5">
        <f>+I10-E10</f>
        <v>2316237.7699999996</v>
      </c>
    </row>
    <row r="11" spans="2:11" x14ac:dyDescent="0.25">
      <c r="B11" s="24" t="s">
        <v>14</v>
      </c>
      <c r="C11" s="25"/>
      <c r="D11" s="26"/>
      <c r="E11" s="3">
        <v>31500000.5</v>
      </c>
      <c r="F11" s="4">
        <v>0</v>
      </c>
      <c r="G11" s="5">
        <f t="shared" si="0"/>
        <v>31500000.5</v>
      </c>
      <c r="H11" s="5">
        <v>27178080.550000001</v>
      </c>
      <c r="I11" s="5">
        <f>+H11</f>
        <v>27178080.550000001</v>
      </c>
      <c r="J11" s="5">
        <f>+I11-E11</f>
        <v>-4321919.9499999993</v>
      </c>
    </row>
    <row r="12" spans="2:11" x14ac:dyDescent="0.25">
      <c r="B12" s="24" t="s">
        <v>15</v>
      </c>
      <c r="C12" s="25"/>
      <c r="D12" s="26"/>
      <c r="E12" s="3">
        <v>1000000.04</v>
      </c>
      <c r="F12" s="4">
        <v>0</v>
      </c>
      <c r="G12" s="5">
        <f t="shared" si="0"/>
        <v>1000000.04</v>
      </c>
      <c r="H12" s="5">
        <v>4369341.21</v>
      </c>
      <c r="I12" s="5">
        <f>+H12</f>
        <v>4369341.21</v>
      </c>
      <c r="J12" s="5">
        <f>+I12-E12</f>
        <v>3369341.17</v>
      </c>
    </row>
    <row r="13" spans="2:11" x14ac:dyDescent="0.25">
      <c r="B13" s="30" t="s">
        <v>16</v>
      </c>
      <c r="C13" s="31"/>
      <c r="D13" s="32"/>
      <c r="E13" s="3">
        <f>+E12</f>
        <v>1000000.04</v>
      </c>
      <c r="F13" s="4">
        <v>0</v>
      </c>
      <c r="G13" s="5">
        <f t="shared" si="0"/>
        <v>1000000.04</v>
      </c>
      <c r="H13" s="5">
        <f>+H12</f>
        <v>4369341.21</v>
      </c>
      <c r="I13" s="5">
        <f>+H13</f>
        <v>4369341.21</v>
      </c>
      <c r="J13" s="5">
        <f>+I13-E13</f>
        <v>3369341.17</v>
      </c>
    </row>
    <row r="14" spans="2:11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v>0</v>
      </c>
    </row>
    <row r="15" spans="2:11" x14ac:dyDescent="0.25">
      <c r="B15" s="24" t="s">
        <v>18</v>
      </c>
      <c r="C15" s="25"/>
      <c r="D15" s="26"/>
      <c r="E15" s="3">
        <v>3500000.07</v>
      </c>
      <c r="F15" s="4">
        <v>0</v>
      </c>
      <c r="G15" s="5">
        <f t="shared" si="0"/>
        <v>3500000.07</v>
      </c>
      <c r="H15" s="5">
        <v>3979828.26</v>
      </c>
      <c r="I15" s="5">
        <f>+H15</f>
        <v>3979828.26</v>
      </c>
      <c r="J15" s="5">
        <f>+I15-E15</f>
        <v>479828.18999999994</v>
      </c>
    </row>
    <row r="16" spans="2:11" x14ac:dyDescent="0.25">
      <c r="B16" s="30" t="s">
        <v>16</v>
      </c>
      <c r="C16" s="31"/>
      <c r="D16" s="32"/>
      <c r="E16" s="3">
        <f>+E15</f>
        <v>3500000.07</v>
      </c>
      <c r="F16" s="4">
        <v>0</v>
      </c>
      <c r="G16" s="5">
        <f t="shared" si="0"/>
        <v>3500000.07</v>
      </c>
      <c r="H16" s="5">
        <f>+H15</f>
        <v>3979828.26</v>
      </c>
      <c r="I16" s="5">
        <f>+H16</f>
        <v>3979828.26</v>
      </c>
      <c r="J16" s="5">
        <f>+I16-E16</f>
        <v>479828.18999999994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v>0</v>
      </c>
    </row>
    <row r="19" spans="2:10" x14ac:dyDescent="0.25">
      <c r="B19" s="24" t="s">
        <v>20</v>
      </c>
      <c r="C19" s="25"/>
      <c r="D19" s="26"/>
      <c r="E19" s="3">
        <v>222804039.19</v>
      </c>
      <c r="F19" s="4">
        <v>0</v>
      </c>
      <c r="G19" s="5">
        <f t="shared" si="0"/>
        <v>222804039.19</v>
      </c>
      <c r="H19" s="5">
        <v>229417084.28</v>
      </c>
      <c r="I19" s="5">
        <f>+H19</f>
        <v>229417084.28</v>
      </c>
      <c r="J19" s="5">
        <f>+I19-E19</f>
        <v>6613045.0900000036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7" t="s">
        <v>23</v>
      </c>
      <c r="C22" s="18"/>
      <c r="D22" s="19"/>
      <c r="E22" s="6">
        <f t="shared" ref="E22:J22" si="1">+E8+E10+E11+E12+E15+E19</f>
        <v>389304039.39999998</v>
      </c>
      <c r="F22" s="6">
        <f t="shared" si="1"/>
        <v>0</v>
      </c>
      <c r="G22" s="6">
        <f t="shared" si="1"/>
        <v>389304039.39999998</v>
      </c>
      <c r="H22" s="6">
        <f t="shared" si="1"/>
        <v>413151942.10000002</v>
      </c>
      <c r="I22" s="6">
        <f t="shared" si="1"/>
        <v>413151942.10000002</v>
      </c>
      <c r="J22" s="20">
        <f t="shared" si="1"/>
        <v>23847902.70000001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2018-10-30T21:33:42Z</cp:lastPrinted>
  <dcterms:created xsi:type="dcterms:W3CDTF">2015-10-07T18:38:33Z</dcterms:created>
  <dcterms:modified xsi:type="dcterms:W3CDTF">2018-10-30T21:33:44Z</dcterms:modified>
</cp:coreProperties>
</file>