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C6" i="1" l="1"/>
  <c r="D16" i="1"/>
  <c r="C7" i="1"/>
  <c r="C52" i="1"/>
  <c r="D59" i="1"/>
  <c r="D46" i="1"/>
  <c r="D47" i="1"/>
  <c r="D38" i="1"/>
  <c r="D28" i="1"/>
  <c r="D27" i="1" s="1"/>
  <c r="C59" i="1"/>
  <c r="C47" i="1"/>
  <c r="C38" i="1"/>
  <c r="C27" i="1" s="1"/>
  <c r="C28" i="1"/>
  <c r="C4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<sst xmlns="http://schemas.openxmlformats.org/spreadsheetml/2006/main" count="65" uniqueCount="65">
  <si>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</si>
  <si>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</si>
  <si>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</si>
  <si>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</si>
  <si>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</si>
  <si>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</si>
  <si>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</si>
  <si>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</si>
  <si>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</si>
  <si>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</si>
  <si>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</si>
  <si>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</si>
  <si>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</si>
  <si>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</si>
  <si>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</si>
  <si>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</si>
  <si>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</si>
  <si>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</si>
  <si>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</si>
  <si>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</si>
  <si>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</si>
  <si>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</si>
  <si>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</si>
  <si>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</si>
  <si>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</si>
  <si>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</si>
  <si>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</si>
  <si>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</si>
  <si>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</si>
  <si>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</si>
  <si>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</si>
  <si>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</si>
  <si>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</si>
  <si>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</si>
  <si>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</si>
  <si>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</si>
  <si>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</si>
  <si>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</si>
  <si>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</si>
  <si>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</si>
  <si>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</si>
  <si>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</si>
  <si>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</si>
  <si>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</si>
  <si>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</si>
  <si>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</si>
  <si>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</si>
  <si>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</si>
  <si>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</si>
  <si>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</si>
  <si>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</si>
  <si>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</si>
  <si>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</si>
  <si>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</si>
  <si>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</si>
  <si>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ASEC_ECSF_3erTRIM_Z4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</si>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</sst>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164" fontId="4" fillId="0" borderId="6" xfId="1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164" fontId="6" fillId="0" borderId="6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4" xfId="0" applyFont="1" applyFill="1" applyBorder="1" applyAlignment="1">
      <alignment horizontal="justify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tabSelected="1" zoomScaleNormal="100" workbookViewId="0">
      <selection activeCell="D75" sqref="B2:D75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3" t="s">
        <v>56</v>
      </c>
      <c r="C2" s="24"/>
      <c r="D2" s="25"/>
    </row>
    <row r="3" spans="2:6" x14ac:dyDescent="0.25">
      <c r="B3" s="26" t="s">
        <v>0</v>
      </c>
      <c r="C3" s="27"/>
      <c r="D3" s="28"/>
    </row>
    <row r="4" spans="2:6" ht="15.75" thickBot="1" x14ac:dyDescent="0.3">
      <c r="B4" s="29" t="s">
        <v>54</v>
      </c>
      <c r="C4" s="30"/>
      <c r="D4" s="31"/>
    </row>
    <row r="5" spans="2:6" x14ac:dyDescent="0.25">
      <c r="B5" s="2"/>
      <c r="C5" s="15" t="s">
        <v>1</v>
      </c>
      <c r="D5" s="3" t="s">
        <v>2</v>
      </c>
    </row>
    <row r="6" spans="2:6" x14ac:dyDescent="0.25">
      <c r="B6" s="4" t="s">
        <v>3</v>
      </c>
      <c r="C6" s="16">
        <f>+C7+C16-D16</f>
        <v>3317447.59</v>
      </c>
      <c r="D6" s="5">
        <v>0</v>
      </c>
    </row>
    <row r="7" spans="2:6" x14ac:dyDescent="0.25">
      <c r="B7" s="6" t="s">
        <v>4</v>
      </c>
      <c r="C7" s="16">
        <f>+C8-D9+C11</f>
        <v>9345259.4400000013</v>
      </c>
      <c r="D7" s="5">
        <v>0</v>
      </c>
    </row>
    <row r="8" spans="2:6" x14ac:dyDescent="0.25">
      <c r="B8" s="7" t="s">
        <v>5</v>
      </c>
      <c r="C8" s="17">
        <v>12293083.23</v>
      </c>
      <c r="D8" s="8">
        <v>0</v>
      </c>
    </row>
    <row r="9" spans="2:6" x14ac:dyDescent="0.25">
      <c r="B9" s="7" t="s">
        <v>6</v>
      </c>
      <c r="C9" s="17">
        <v>0</v>
      </c>
      <c r="D9" s="8">
        <v>2978693.79</v>
      </c>
      <c r="F9" s="9"/>
    </row>
    <row r="10" spans="2:6" x14ac:dyDescent="0.25">
      <c r="B10" s="7" t="s">
        <v>7</v>
      </c>
      <c r="C10" s="17">
        <v>0</v>
      </c>
      <c r="D10" s="8">
        <v>0</v>
      </c>
    </row>
    <row r="11" spans="2:6" x14ac:dyDescent="0.25">
      <c r="B11" s="7" t="s">
        <v>8</v>
      </c>
      <c r="C11" s="17">
        <v>30870</v>
      </c>
      <c r="D11" s="8">
        <v>0</v>
      </c>
    </row>
    <row r="12" spans="2:6" x14ac:dyDescent="0.25">
      <c r="B12" s="7" t="s">
        <v>9</v>
      </c>
      <c r="C12" s="17">
        <v>0</v>
      </c>
      <c r="D12" s="8">
        <v>0</v>
      </c>
    </row>
    <row r="13" spans="2:6" x14ac:dyDescent="0.25">
      <c r="B13" s="7" t="s">
        <v>10</v>
      </c>
      <c r="C13" s="17">
        <v>0</v>
      </c>
      <c r="D13" s="8">
        <v>0</v>
      </c>
    </row>
    <row r="14" spans="2:6" x14ac:dyDescent="0.25">
      <c r="B14" s="7" t="s">
        <v>11</v>
      </c>
      <c r="C14" s="17">
        <v>0</v>
      </c>
      <c r="D14" s="8">
        <v>0</v>
      </c>
    </row>
    <row r="15" spans="2:6" x14ac:dyDescent="0.25">
      <c r="B15" s="2"/>
      <c r="C15" s="16"/>
      <c r="D15" s="5"/>
    </row>
    <row r="16" spans="2:6" x14ac:dyDescent="0.25">
      <c r="B16" s="6" t="s">
        <v>12</v>
      </c>
      <c r="C16" s="16">
        <v>0</v>
      </c>
      <c r="D16" s="5">
        <f>SUM(D17:D25)-C20-C23</f>
        <v>6027811.8500000015</v>
      </c>
    </row>
    <row r="17" spans="2:4" x14ac:dyDescent="0.25">
      <c r="B17" s="7" t="s">
        <v>13</v>
      </c>
      <c r="C17" s="17">
        <v>0</v>
      </c>
      <c r="D17" s="8">
        <v>0</v>
      </c>
    </row>
    <row r="18" spans="2:4" x14ac:dyDescent="0.25">
      <c r="B18" s="7" t="s">
        <v>14</v>
      </c>
      <c r="C18" s="17">
        <v>0</v>
      </c>
      <c r="D18" s="8">
        <v>0</v>
      </c>
    </row>
    <row r="19" spans="2:4" x14ac:dyDescent="0.25">
      <c r="B19" s="7" t="s">
        <v>15</v>
      </c>
      <c r="C19" s="17">
        <v>0</v>
      </c>
      <c r="D19" s="8">
        <v>12754057.550000001</v>
      </c>
    </row>
    <row r="20" spans="2:4" x14ac:dyDescent="0.25">
      <c r="B20" s="7" t="s">
        <v>16</v>
      </c>
      <c r="C20" s="17">
        <v>5464539.4500000002</v>
      </c>
      <c r="D20" s="8">
        <v>0</v>
      </c>
    </row>
    <row r="21" spans="2:4" x14ac:dyDescent="0.25">
      <c r="B21" s="7" t="s">
        <v>17</v>
      </c>
      <c r="C21" s="17">
        <v>0</v>
      </c>
      <c r="D21" s="8">
        <v>0</v>
      </c>
    </row>
    <row r="22" spans="2:4" x14ac:dyDescent="0.25">
      <c r="B22" s="7" t="s">
        <v>18</v>
      </c>
      <c r="C22" s="17">
        <v>0</v>
      </c>
      <c r="D22" s="8">
        <v>0</v>
      </c>
    </row>
    <row r="23" spans="2:4" x14ac:dyDescent="0.25">
      <c r="B23" s="7" t="s">
        <v>19</v>
      </c>
      <c r="C23" s="17">
        <v>2520556.3199999998</v>
      </c>
      <c r="D23" s="8">
        <v>0</v>
      </c>
    </row>
    <row r="24" spans="2:4" x14ac:dyDescent="0.25">
      <c r="B24" s="7" t="s">
        <v>20</v>
      </c>
      <c r="C24" s="17">
        <v>0</v>
      </c>
      <c r="D24" s="8">
        <v>0</v>
      </c>
    </row>
    <row r="25" spans="2:4" x14ac:dyDescent="0.25">
      <c r="B25" s="7" t="s">
        <v>21</v>
      </c>
      <c r="C25" s="17">
        <v>0</v>
      </c>
      <c r="D25" s="8">
        <v>1258850.07</v>
      </c>
    </row>
    <row r="26" spans="2:4" x14ac:dyDescent="0.25">
      <c r="B26" s="2"/>
      <c r="C26" s="16"/>
      <c r="D26" s="5"/>
    </row>
    <row r="27" spans="2:4" x14ac:dyDescent="0.25">
      <c r="B27" s="4" t="s">
        <v>22</v>
      </c>
      <c r="C27" s="16">
        <f>+C28+C38</f>
        <v>0</v>
      </c>
      <c r="D27" s="5">
        <f>+D28+D38</f>
        <v>4193896.55</v>
      </c>
    </row>
    <row r="28" spans="2:4" x14ac:dyDescent="0.25">
      <c r="B28" s="6" t="s">
        <v>23</v>
      </c>
      <c r="C28" s="16">
        <f>SUM(C29:C36)</f>
        <v>0</v>
      </c>
      <c r="D28" s="5">
        <f>SUM(D29:D36)</f>
        <v>4193896.55</v>
      </c>
    </row>
    <row r="29" spans="2:4" x14ac:dyDescent="0.25">
      <c r="B29" s="7" t="s">
        <v>24</v>
      </c>
      <c r="C29" s="17">
        <v>0</v>
      </c>
      <c r="D29" s="8">
        <v>724236.29</v>
      </c>
    </row>
    <row r="30" spans="2:4" x14ac:dyDescent="0.25">
      <c r="B30" s="7" t="s">
        <v>25</v>
      </c>
      <c r="C30" s="17">
        <v>0</v>
      </c>
      <c r="D30" s="8">
        <v>0</v>
      </c>
    </row>
    <row r="31" spans="2:4" x14ac:dyDescent="0.25">
      <c r="B31" s="7" t="s">
        <v>26</v>
      </c>
      <c r="C31" s="17">
        <v>0</v>
      </c>
      <c r="D31" s="8">
        <v>3469660.26</v>
      </c>
    </row>
    <row r="32" spans="2:4" x14ac:dyDescent="0.25">
      <c r="B32" s="7" t="s">
        <v>27</v>
      </c>
      <c r="C32" s="17">
        <v>0</v>
      </c>
      <c r="D32" s="8">
        <v>0</v>
      </c>
    </row>
    <row r="33" spans="2:4" x14ac:dyDescent="0.25">
      <c r="B33" s="7" t="s">
        <v>28</v>
      </c>
      <c r="C33" s="17">
        <v>0</v>
      </c>
      <c r="D33" s="8">
        <v>0</v>
      </c>
    </row>
    <row r="34" spans="2:4" x14ac:dyDescent="0.25">
      <c r="B34" s="7" t="s">
        <v>29</v>
      </c>
      <c r="C34" s="17">
        <v>0</v>
      </c>
      <c r="D34" s="8">
        <v>0</v>
      </c>
    </row>
    <row r="35" spans="2:4" x14ac:dyDescent="0.25">
      <c r="B35" s="7" t="s">
        <v>30</v>
      </c>
      <c r="C35" s="17">
        <v>0</v>
      </c>
      <c r="D35" s="8">
        <v>0</v>
      </c>
    </row>
    <row r="36" spans="2:4" x14ac:dyDescent="0.25">
      <c r="B36" s="7" t="s">
        <v>31</v>
      </c>
      <c r="C36" s="17">
        <v>0</v>
      </c>
      <c r="D36" s="8">
        <v>0</v>
      </c>
    </row>
    <row r="37" spans="2:4" x14ac:dyDescent="0.25">
      <c r="B37" s="2"/>
      <c r="C37" s="16"/>
      <c r="D37" s="5"/>
    </row>
    <row r="38" spans="2:4" x14ac:dyDescent="0.25">
      <c r="B38" s="6" t="s">
        <v>32</v>
      </c>
      <c r="C38" s="16">
        <f>SUM(C39:C44)</f>
        <v>0</v>
      </c>
      <c r="D38" s="5">
        <f>SUM(D39:D44)</f>
        <v>0</v>
      </c>
    </row>
    <row r="39" spans="2:4" x14ac:dyDescent="0.25">
      <c r="B39" s="7" t="s">
        <v>33</v>
      </c>
      <c r="C39" s="17">
        <v>0</v>
      </c>
      <c r="D39" s="8">
        <v>0</v>
      </c>
    </row>
    <row r="40" spans="2:4" x14ac:dyDescent="0.25">
      <c r="B40" s="7" t="s">
        <v>34</v>
      </c>
      <c r="C40" s="17">
        <v>0</v>
      </c>
      <c r="D40" s="8">
        <v>0</v>
      </c>
    </row>
    <row r="41" spans="2:4" x14ac:dyDescent="0.25">
      <c r="B41" s="7" t="s">
        <v>35</v>
      </c>
      <c r="C41" s="17">
        <v>0</v>
      </c>
      <c r="D41" s="8">
        <v>0</v>
      </c>
    </row>
    <row r="42" spans="2:4" x14ac:dyDescent="0.25">
      <c r="B42" s="7" t="s">
        <v>36</v>
      </c>
      <c r="C42" s="17">
        <v>0</v>
      </c>
      <c r="D42" s="8">
        <v>0</v>
      </c>
    </row>
    <row r="43" spans="2:4" ht="24" x14ac:dyDescent="0.25">
      <c r="B43" s="7" t="s">
        <v>37</v>
      </c>
      <c r="C43" s="17">
        <v>0</v>
      </c>
      <c r="D43" s="8">
        <v>0</v>
      </c>
    </row>
    <row r="44" spans="2:4" x14ac:dyDescent="0.25">
      <c r="B44" s="7" t="s">
        <v>38</v>
      </c>
      <c r="C44" s="17">
        <v>0</v>
      </c>
      <c r="D44" s="8">
        <v>0</v>
      </c>
    </row>
    <row r="45" spans="2:4" x14ac:dyDescent="0.25">
      <c r="B45" s="2"/>
      <c r="C45" s="16"/>
      <c r="D45" s="5"/>
    </row>
    <row r="46" spans="2:4" x14ac:dyDescent="0.25">
      <c r="B46" s="4" t="s">
        <v>39</v>
      </c>
      <c r="C46" s="16">
        <f>+C47+C52+C59</f>
        <v>876448.96000000008</v>
      </c>
      <c r="D46" s="5">
        <f>+D47+D52+D59</f>
        <v>0</v>
      </c>
    </row>
    <row r="47" spans="2:4" x14ac:dyDescent="0.25">
      <c r="B47" s="6" t="s">
        <v>40</v>
      </c>
      <c r="C47" s="16">
        <f>SUM(C48:C50)</f>
        <v>0</v>
      </c>
      <c r="D47" s="5">
        <f>SUM(D48:D50)</f>
        <v>0</v>
      </c>
    </row>
    <row r="48" spans="2:4" x14ac:dyDescent="0.25">
      <c r="B48" s="7" t="s">
        <v>41</v>
      </c>
      <c r="C48" s="17">
        <v>0</v>
      </c>
      <c r="D48" s="8">
        <v>0</v>
      </c>
    </row>
    <row r="49" spans="1:8" x14ac:dyDescent="0.25">
      <c r="B49" s="7" t="s">
        <v>42</v>
      </c>
      <c r="C49" s="17">
        <v>0</v>
      </c>
      <c r="D49" s="8">
        <v>0</v>
      </c>
    </row>
    <row r="50" spans="1:8" x14ac:dyDescent="0.25">
      <c r="B50" s="7" t="s">
        <v>43</v>
      </c>
      <c r="C50" s="17">
        <v>0</v>
      </c>
      <c r="D50" s="8">
        <v>0</v>
      </c>
    </row>
    <row r="51" spans="1:8" x14ac:dyDescent="0.25">
      <c r="B51" s="2"/>
      <c r="C51" s="16"/>
      <c r="D51" s="5"/>
    </row>
    <row r="52" spans="1:8" x14ac:dyDescent="0.25">
      <c r="B52" s="6" t="s">
        <v>44</v>
      </c>
      <c r="C52" s="16">
        <f>+C53-D57</f>
        <v>876448.96000000008</v>
      </c>
      <c r="D52" s="5">
        <v>0</v>
      </c>
    </row>
    <row r="53" spans="1:8" x14ac:dyDescent="0.25">
      <c r="B53" s="7" t="s">
        <v>45</v>
      </c>
      <c r="C53" s="17">
        <v>1113917.3</v>
      </c>
      <c r="D53" s="8">
        <v>0</v>
      </c>
    </row>
    <row r="54" spans="1:8" x14ac:dyDescent="0.25">
      <c r="B54" s="7" t="s">
        <v>46</v>
      </c>
      <c r="C54" s="17">
        <v>0</v>
      </c>
      <c r="D54" s="8">
        <v>0</v>
      </c>
    </row>
    <row r="55" spans="1:8" x14ac:dyDescent="0.25">
      <c r="B55" s="7" t="s">
        <v>47</v>
      </c>
      <c r="C55" s="17">
        <v>0</v>
      </c>
      <c r="D55" s="8">
        <v>0</v>
      </c>
    </row>
    <row r="56" spans="1:8" x14ac:dyDescent="0.25">
      <c r="B56" s="7" t="s">
        <v>48</v>
      </c>
      <c r="C56" s="17">
        <v>0</v>
      </c>
      <c r="D56" s="8">
        <v>0</v>
      </c>
    </row>
    <row r="57" spans="1:8" x14ac:dyDescent="0.25">
      <c r="B57" s="7" t="s">
        <v>49</v>
      </c>
      <c r="C57" s="17">
        <v>0</v>
      </c>
      <c r="D57" s="8">
        <v>237468.34</v>
      </c>
    </row>
    <row r="58" spans="1:8" x14ac:dyDescent="0.25">
      <c r="B58" s="2"/>
      <c r="C58" s="16"/>
      <c r="D58" s="5"/>
    </row>
    <row r="59" spans="1:8" ht="24" x14ac:dyDescent="0.25">
      <c r="B59" s="6" t="s">
        <v>50</v>
      </c>
      <c r="C59" s="16">
        <f>SUM(C60:C61)</f>
        <v>0</v>
      </c>
      <c r="D59" s="5">
        <f>SUM(D60:D61)</f>
        <v>0</v>
      </c>
    </row>
    <row r="60" spans="1:8" x14ac:dyDescent="0.25">
      <c r="B60" s="7" t="s">
        <v>51</v>
      </c>
      <c r="C60" s="17">
        <v>0</v>
      </c>
      <c r="D60" s="8">
        <v>0</v>
      </c>
    </row>
    <row r="61" spans="1:8" ht="15.75" thickBot="1" x14ac:dyDescent="0.3">
      <c r="A61" s="14" t="s">
        <v>55</v>
      </c>
      <c r="B61" s="10" t="s">
        <v>52</v>
      </c>
      <c r="C61" s="11">
        <v>0</v>
      </c>
      <c r="D61" s="12">
        <v>0</v>
      </c>
    </row>
    <row r="63" spans="1:8" ht="51" customHeight="1" x14ac:dyDescent="0.25">
      <c r="B63" s="32" t="s">
        <v>53</v>
      </c>
      <c r="C63" s="32"/>
      <c r="D63" s="32"/>
      <c r="E63" s="13"/>
      <c r="F63" s="13"/>
      <c r="G63" s="13"/>
      <c r="H63" s="13"/>
    </row>
    <row r="67" spans="2:4" ht="15.75" thickBot="1" x14ac:dyDescent="0.3">
      <c r="B67" s="18"/>
      <c r="C67" s="18"/>
      <c r="D67" s="19"/>
    </row>
    <row r="68" spans="2:4" x14ac:dyDescent="0.25">
      <c r="B68" s="20" t="s">
        <v>57</v>
      </c>
      <c r="C68" s="22" t="s">
        <v>58</v>
      </c>
      <c r="D68" s="22"/>
    </row>
    <row r="69" spans="2:4" x14ac:dyDescent="0.25">
      <c r="B69" s="20" t="s">
        <v>59</v>
      </c>
      <c r="C69" s="22" t="s">
        <v>60</v>
      </c>
      <c r="D69" s="22"/>
    </row>
    <row r="70" spans="2:4" x14ac:dyDescent="0.25">
      <c r="B70" s="20"/>
      <c r="C70" s="20"/>
      <c r="D70" s="20"/>
    </row>
    <row r="71" spans="2:4" x14ac:dyDescent="0.25">
      <c r="B71" s="21"/>
      <c r="C71" s="21"/>
      <c r="D71" s="21"/>
    </row>
    <row r="72" spans="2:4" ht="15.75" thickBot="1" x14ac:dyDescent="0.3">
      <c r="B72" s="18"/>
      <c r="C72" s="18"/>
      <c r="D72" s="19"/>
    </row>
    <row r="73" spans="2:4" x14ac:dyDescent="0.25">
      <c r="B73" s="20" t="s">
        <v>61</v>
      </c>
      <c r="C73" s="22" t="s">
        <v>62</v>
      </c>
      <c r="D73" s="22"/>
    </row>
    <row r="74" spans="2:4" x14ac:dyDescent="0.25">
      <c r="B74" s="20" t="s">
        <v>63</v>
      </c>
      <c r="C74" s="22" t="s">
        <v>64</v>
      </c>
      <c r="D74" s="22"/>
    </row>
  </sheetData>
  <mergeCells count="8">
    <mergeCell ref="C69:D69"/>
    <mergeCell ref="C73:D73"/>
    <mergeCell ref="C74:D74"/>
    <mergeCell ref="B2:D2"/>
    <mergeCell ref="B3:D3"/>
    <mergeCell ref="B4:D4"/>
    <mergeCell ref="B63:D63"/>
    <mergeCell ref="C68:D6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2018-10-29T15:49:34Z</cp:lastPrinted>
  <dcterms:created xsi:type="dcterms:W3CDTF">2015-10-07T18:30:02Z</dcterms:created>
  <dcterms:modified xsi:type="dcterms:W3CDTF">2018-10-29T15:51:13Z</dcterms:modified>
</cp:coreProperties>
</file>