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I. Información Presupuestaria\"/>
    </mc:Choice>
  </mc:AlternateContent>
  <bookViews>
    <workbookView xWindow="0" yWindow="0" windowWidth="15630" windowHeight="12000"/>
  </bookViews>
  <sheets>
    <sheet name="EAEPE CE" sheetId="1" r:id="rId1"/>
  </sheets>
  <definedNames>
    <definedName name="_xlnm.Print_Area" localSheetId="0">'EAEPE CE'!$B$1:$I$20</definedName>
  </definedNames>
  <calcPr calcId="15251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F18" i="1"/>
  <c r="I18" i="1" s="1"/>
  <c r="F16" i="1"/>
  <c r="I16" i="1" s="1"/>
  <c r="F14" i="1"/>
  <c r="I14" i="1" s="1"/>
  <c r="F12" i="1"/>
  <c r="I12" i="1" s="1"/>
  <c r="F10" i="1"/>
  <c r="I10" i="1" s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<sst xmlns="http://schemas.openxmlformats.org/spreadsheetml/2006/main" count="25" uniqueCount="25">
  <si>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</si>
  <si>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</si>
  <si>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</si>
  <si>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</si>
  <si>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</si>
  <si>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</si>
  <si>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</si>
  <si>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</si>
  <si>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</si>
  <si>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</si>
  <si>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</si>
  <si>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</si>
  <si>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</si>
  <si>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</si>
  <si>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</si>
  <si>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</si>
  <si>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</si>
  <si>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</si>
  <si>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</si>
  <si>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</si>
  <si>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</si>
  <si>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</si>
  <si>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Nombre del Ente Público</t>
  </si>
  <si>
    <t>Del 01 de enero al 30 de septiembre de 2018</t>
  </si>
  <si>
    <t>ASEC_EAEPECE_3erTRIM_V6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</si>
</sst>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4" fontId="2" fillId="4" borderId="19" xfId="0" applyNumberFormat="1" applyFont="1" applyFill="1" applyBorder="1" applyAlignment="1">
      <alignment horizontal="right" vertical="center" wrapText="1"/>
    </xf>
    <xf numFmtId="4" fontId="5" fillId="0" borderId="1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10582</xdr:colOff>
      <xdr:row>0</xdr:row>
      <xdr:rowOff>21166</xdr:rowOff>
    </xdr:from>
    <xdr:to>
      <xdr:col>8</xdr:col>
      <xdr:colOff>1185332</xdr:colOff>
      <xdr:row>0</xdr:row>
      <xdr:rowOff>1161678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34D2F10-CAD6-4B96-973E-7CCF71868D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63499" y="21166"/>
          <a:ext cx="9472083" cy="1140512"/>
        </a:xfrm>
        <a:prstGeom prst="rect">
          <a:avLst/>
        </a:prstGeom>
      </xdr:spPr>
    </xdr:pic>
    <xdr:clientData/>
  </xdr:twoCellAnchor>
  <xdr:oneCellAnchor>
    <xdr:from>
      <xdr:col>6</xdr:col>
      <xdr:colOff>190501</xdr:colOff>
      <xdr:row>0</xdr:row>
      <xdr:rowOff>328086</xdr:rowOff>
    </xdr:from>
    <xdr:ext cx="3208571" cy="525721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xmlns="" id="{0B8FE914-413C-4A79-B922-D4F34A0E4ED3}"/>
            </a:ext>
          </a:extLst>
        </xdr:cNvPr>
        <xdr:cNvSpPr txBox="1"/>
      </xdr:nvSpPr>
      <xdr:spPr>
        <a:xfrm>
          <a:off x="6170084" y="328086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Estado Analítico del Ejercicio del Prepuesto de Egresos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showGridLines="0" tabSelected="1" zoomScale="90" zoomScaleNormal="90" workbookViewId="0">
      <selection activeCell="G29" sqref="G29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94.5" customHeight="1" thickBot="1" x14ac:dyDescent="0.3"/>
    <row r="2" spans="2:10" x14ac:dyDescent="0.25">
      <c r="B2" s="15" t="s">
        <v>22</v>
      </c>
      <c r="C2" s="16"/>
      <c r="D2" s="16"/>
      <c r="E2" s="16"/>
      <c r="F2" s="16"/>
      <c r="G2" s="16"/>
      <c r="H2" s="16"/>
      <c r="I2" s="17"/>
      <c r="J2" s="6" t="s">
        <v>24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4"/>
    </row>
    <row r="8" spans="2:10" ht="15.75" thickBot="1" x14ac:dyDescent="0.3">
      <c r="B8" s="28"/>
      <c r="C8" s="29"/>
      <c r="D8" s="10" t="s">
        <v>18</v>
      </c>
      <c r="E8" s="10" t="s">
        <v>19</v>
      </c>
      <c r="F8" s="10" t="s">
        <v>10</v>
      </c>
      <c r="G8" s="10" t="s">
        <v>20</v>
      </c>
      <c r="H8" s="10" t="s">
        <v>21</v>
      </c>
      <c r="I8" s="10" t="s">
        <v>11</v>
      </c>
    </row>
    <row r="9" spans="2:10" x14ac:dyDescent="0.25">
      <c r="B9" s="2"/>
      <c r="C9" s="3"/>
      <c r="D9" s="7"/>
      <c r="E9" s="7"/>
      <c r="F9" s="7"/>
      <c r="G9" s="7"/>
      <c r="H9" s="7"/>
      <c r="I9" s="7"/>
    </row>
    <row r="10" spans="2:10" x14ac:dyDescent="0.25">
      <c r="B10" s="35" t="s">
        <v>12</v>
      </c>
      <c r="C10" s="36"/>
      <c r="D10" s="38">
        <v>309468259.00889999</v>
      </c>
      <c r="E10" s="38">
        <v>131026619.70999999</v>
      </c>
      <c r="F10" s="37">
        <f>+D10+E10</f>
        <v>440494878.71889997</v>
      </c>
      <c r="G10" s="38">
        <v>338817636.85000002</v>
      </c>
      <c r="H10" s="38">
        <v>333429568.86000001</v>
      </c>
      <c r="I10" s="37">
        <f>+F10-G10</f>
        <v>101677241.86889994</v>
      </c>
    </row>
    <row r="11" spans="2:10" x14ac:dyDescent="0.25">
      <c r="B11" s="11"/>
      <c r="C11" s="12"/>
      <c r="D11" s="37"/>
      <c r="E11" s="37"/>
      <c r="F11" s="37"/>
      <c r="G11" s="37"/>
      <c r="H11" s="37"/>
      <c r="I11" s="37"/>
    </row>
    <row r="12" spans="2:10" x14ac:dyDescent="0.25">
      <c r="B12" s="35" t="s">
        <v>13</v>
      </c>
      <c r="C12" s="36"/>
      <c r="D12" s="38">
        <v>96981776.873999998</v>
      </c>
      <c r="E12" s="38">
        <v>-8779208.0299999993</v>
      </c>
      <c r="F12" s="37">
        <f>+D12+E12</f>
        <v>88202568.843999997</v>
      </c>
      <c r="G12" s="38">
        <v>59551149.07</v>
      </c>
      <c r="H12" s="38">
        <v>59465740.299999997</v>
      </c>
      <c r="I12" s="37">
        <f>+F12-G12</f>
        <v>28651419.773999996</v>
      </c>
    </row>
    <row r="13" spans="2:10" x14ac:dyDescent="0.25">
      <c r="B13" s="11"/>
      <c r="C13" s="12"/>
      <c r="D13" s="37"/>
      <c r="E13" s="37"/>
      <c r="F13" s="37"/>
      <c r="G13" s="37"/>
      <c r="H13" s="37"/>
      <c r="I13" s="37"/>
    </row>
    <row r="14" spans="2:10" ht="43.5" customHeight="1" x14ac:dyDescent="0.25">
      <c r="B14" s="35" t="s">
        <v>14</v>
      </c>
      <c r="C14" s="36"/>
      <c r="D14" s="38">
        <v>8767366.1099999994</v>
      </c>
      <c r="E14" s="38">
        <v>4864339.5199999996</v>
      </c>
      <c r="F14" s="37">
        <f>+D14+E14</f>
        <v>13631705.629999999</v>
      </c>
      <c r="G14" s="38">
        <v>8538075.5800000001</v>
      </c>
      <c r="H14" s="38">
        <v>8538075.5800000001</v>
      </c>
      <c r="I14" s="37">
        <f>+F14-G14</f>
        <v>5093630.0499999989</v>
      </c>
    </row>
    <row r="15" spans="2:10" x14ac:dyDescent="0.25">
      <c r="B15" s="11"/>
      <c r="C15" s="12"/>
      <c r="D15" s="37"/>
      <c r="E15" s="37"/>
      <c r="F15" s="37"/>
      <c r="G15" s="37"/>
      <c r="H15" s="37"/>
      <c r="I15" s="37"/>
    </row>
    <row r="16" spans="2:10" ht="29.25" customHeight="1" x14ac:dyDescent="0.25">
      <c r="B16" s="35" t="s">
        <v>15</v>
      </c>
      <c r="C16" s="36"/>
      <c r="D16" s="37">
        <v>0</v>
      </c>
      <c r="E16" s="37">
        <v>0</v>
      </c>
      <c r="F16" s="37">
        <f>+D16+E16</f>
        <v>0</v>
      </c>
      <c r="G16" s="37">
        <v>0</v>
      </c>
      <c r="H16" s="37">
        <v>0</v>
      </c>
      <c r="I16" s="37">
        <f>+F16-G16</f>
        <v>0</v>
      </c>
    </row>
    <row r="17" spans="2:9" x14ac:dyDescent="0.25">
      <c r="B17" s="11"/>
      <c r="C17" s="12"/>
      <c r="D17" s="37"/>
      <c r="E17" s="37"/>
      <c r="F17" s="37"/>
      <c r="G17" s="37"/>
      <c r="H17" s="37"/>
      <c r="I17" s="37"/>
    </row>
    <row r="18" spans="2:9" x14ac:dyDescent="0.25">
      <c r="B18" s="35" t="s">
        <v>16</v>
      </c>
      <c r="C18" s="36"/>
      <c r="D18" s="37">
        <v>0</v>
      </c>
      <c r="E18" s="37">
        <v>0</v>
      </c>
      <c r="F18" s="37">
        <f>+D18+E18</f>
        <v>0</v>
      </c>
      <c r="G18" s="37">
        <v>0</v>
      </c>
      <c r="H18" s="37">
        <v>0</v>
      </c>
      <c r="I18" s="37">
        <f>+F18-G18</f>
        <v>0</v>
      </c>
    </row>
    <row r="19" spans="2:9" ht="15.75" thickBot="1" x14ac:dyDescent="0.3">
      <c r="B19" s="4"/>
      <c r="C19" s="5"/>
      <c r="D19" s="8"/>
      <c r="E19" s="8"/>
      <c r="F19" s="8"/>
      <c r="G19" s="8"/>
      <c r="H19" s="8"/>
      <c r="I19" s="8"/>
    </row>
    <row r="20" spans="2:9" ht="15.75" thickBot="1" x14ac:dyDescent="0.3">
      <c r="B20" s="13" t="s">
        <v>17</v>
      </c>
      <c r="C20" s="14"/>
      <c r="D20" s="9">
        <f>SUM(D10:D18)</f>
        <v>415217401.99290001</v>
      </c>
      <c r="E20" s="9">
        <f t="shared" ref="E20:I20" si="0">SUM(E10:E18)</f>
        <v>127111751.19999999</v>
      </c>
      <c r="F20" s="9">
        <f t="shared" si="0"/>
        <v>542329153.19289994</v>
      </c>
      <c r="G20" s="9">
        <f t="shared" si="0"/>
        <v>406906861.5</v>
      </c>
      <c r="H20" s="9">
        <f t="shared" si="0"/>
        <v>401433384.74000001</v>
      </c>
      <c r="I20" s="9">
        <f t="shared" si="0"/>
        <v>135422291.69289994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59055118110236227" right="0.59055118110236227" top="0.59055118110236227" bottom="0.39370078740157483" header="0.31496062992125984" footer="0.31496062992125984"/>
  <pageSetup paperSize="9" scale="94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2018-10-12T16:32:55Z</cp:lastPrinted>
  <dcterms:created xsi:type="dcterms:W3CDTF">2016-12-16T21:08:33Z</dcterms:created>
  <dcterms:modified xsi:type="dcterms:W3CDTF">2018-10-30T00:55:20Z</dcterms:modified>
</cp:coreProperties>
</file>