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10" i="1"/>
  <c r="I29" i="1"/>
  <c r="I9" i="1"/>
  <c r="H29" i="1"/>
  <c r="H9" i="1"/>
  <c r="G29" i="1"/>
  <c r="E29" i="1"/>
  <c r="G9" i="1"/>
  <c r="G11" i="1"/>
  <c r="G12" i="1"/>
  <c r="G13" i="1"/>
  <c r="G14" i="1"/>
  <c r="G15" i="1"/>
  <c r="G16" i="1"/>
  <c r="G17" i="1"/>
  <c r="G18" i="1"/>
  <c r="G19" i="1"/>
  <c r="G20" i="1"/>
  <c r="E9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<sst xmlns="http://schemas.openxmlformats.org/spreadsheetml/2006/main" count="38" uniqueCount="35">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</sst>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6" t="s">
        <v>34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12.75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8" t="s">
        <v>11</v>
      </c>
      <c r="C9" s="49"/>
      <c r="D9" s="50"/>
      <c r="E9" s="6">
        <f>E10+E11+E12+E13+E15+E16+E17+E18+E19+E20</f>
        <v>20789099.879999999</v>
      </c>
      <c r="F9" s="7">
        <v>0</v>
      </c>
      <c r="G9" s="8">
        <f>G10+G11+G12+G13+G15+G16+G17+G18+G19+G20</f>
        <v>20789099.879999999</v>
      </c>
      <c r="H9" s="8">
        <f>H10+H11+H12+H13+H15+H16+H17+H18+H19+H20</f>
        <v>54581879.600000001</v>
      </c>
      <c r="I9" s="8">
        <f>I10+I11+I12+I13+I15+I16+I17+I18+I19+I20</f>
        <v>54581879.600000001</v>
      </c>
      <c r="J9" s="8">
        <v>33824674.420000002</v>
      </c>
    </row>
    <row r="10" spans="2:12" x14ac:dyDescent="0.2">
      <c r="B10" s="9"/>
      <c r="C10" s="51" t="s">
        <v>12</v>
      </c>
      <c r="D10" s="52"/>
      <c r="E10" s="10">
        <v>1175200</v>
      </c>
      <c r="F10" s="11">
        <v>0</v>
      </c>
      <c r="G10" s="12">
        <f>E10+F10</f>
        <v>1175200</v>
      </c>
      <c r="H10" s="12">
        <v>1168666.45</v>
      </c>
      <c r="I10" s="12">
        <v>1168666.45</v>
      </c>
      <c r="J10" s="12">
        <f>I10-E10</f>
        <v>-6533.5500000000466</v>
      </c>
    </row>
    <row r="11" spans="2:12" x14ac:dyDescent="0.2">
      <c r="B11" s="9"/>
      <c r="C11" s="51" t="s">
        <v>13</v>
      </c>
      <c r="D11" s="52"/>
      <c r="E11" s="10">
        <v>0</v>
      </c>
      <c r="F11" s="11">
        <v>0</v>
      </c>
      <c r="G11" s="12">
        <f t="shared" ref="G11:G20" si="0">E11+F11</f>
        <v>0</v>
      </c>
      <c r="H11" s="12">
        <v>0</v>
      </c>
      <c r="I11" s="12">
        <v>0</v>
      </c>
      <c r="J11" s="12">
        <f t="shared" ref="J11:J20" si="1">I11-E11</f>
        <v>0</v>
      </c>
    </row>
    <row r="12" spans="2:12" x14ac:dyDescent="0.2">
      <c r="B12" s="9"/>
      <c r="C12" s="51" t="s">
        <v>14</v>
      </c>
      <c r="D12" s="52"/>
      <c r="E12" s="10">
        <v>161553</v>
      </c>
      <c r="F12" s="11">
        <v>0</v>
      </c>
      <c r="G12" s="12">
        <f t="shared" si="0"/>
        <v>161553</v>
      </c>
      <c r="H12" s="12">
        <v>136191.85</v>
      </c>
      <c r="I12" s="12">
        <v>136191.85</v>
      </c>
      <c r="J12" s="12">
        <f t="shared" si="1"/>
        <v>-25361.149999999994</v>
      </c>
    </row>
    <row r="13" spans="2:12" x14ac:dyDescent="0.2">
      <c r="B13" s="9"/>
      <c r="C13" s="51" t="s">
        <v>15</v>
      </c>
      <c r="D13" s="52"/>
      <c r="E13" s="10">
        <v>7853</v>
      </c>
      <c r="F13" s="11">
        <v>0</v>
      </c>
      <c r="G13" s="12">
        <f t="shared" si="0"/>
        <v>7853</v>
      </c>
      <c r="H13" s="12">
        <v>14386.77</v>
      </c>
      <c r="I13" s="12">
        <v>14386.77</v>
      </c>
      <c r="J13" s="12">
        <f t="shared" si="1"/>
        <v>6533.77</v>
      </c>
    </row>
    <row r="14" spans="2:12" x14ac:dyDescent="0.2">
      <c r="B14" s="9"/>
      <c r="C14" s="24" t="s">
        <v>16</v>
      </c>
      <c r="D14" s="25"/>
      <c r="E14" s="10">
        <v>7853</v>
      </c>
      <c r="F14" s="11">
        <v>0</v>
      </c>
      <c r="G14" s="12">
        <f t="shared" si="0"/>
        <v>7853</v>
      </c>
      <c r="H14" s="12">
        <v>14386.77</v>
      </c>
      <c r="I14" s="12">
        <v>14386.77</v>
      </c>
      <c r="J14" s="12">
        <f t="shared" si="1"/>
        <v>6533.77</v>
      </c>
    </row>
    <row r="15" spans="2:12" x14ac:dyDescent="0.2">
      <c r="B15" s="9"/>
      <c r="C15" s="24" t="s">
        <v>17</v>
      </c>
      <c r="D15" s="25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51" t="s">
        <v>18</v>
      </c>
      <c r="D16" s="52"/>
      <c r="E16" s="10">
        <v>0</v>
      </c>
      <c r="F16" s="11">
        <v>0</v>
      </c>
      <c r="G16" s="12">
        <f t="shared" si="0"/>
        <v>0</v>
      </c>
      <c r="H16" s="12">
        <v>0</v>
      </c>
      <c r="I16" s="12">
        <v>0</v>
      </c>
      <c r="J16" s="12">
        <f t="shared" si="1"/>
        <v>0</v>
      </c>
    </row>
    <row r="17" spans="2:10" x14ac:dyDescent="0.2">
      <c r="B17" s="9"/>
      <c r="C17" s="55" t="s">
        <v>16</v>
      </c>
      <c r="D17" s="56"/>
      <c r="E17" s="10">
        <v>0</v>
      </c>
      <c r="F17" s="11">
        <v>0</v>
      </c>
      <c r="G17" s="12">
        <f t="shared" si="0"/>
        <v>0</v>
      </c>
      <c r="H17" s="12">
        <v>0</v>
      </c>
      <c r="I17" s="12">
        <v>0</v>
      </c>
      <c r="J17" s="12">
        <f t="shared" si="1"/>
        <v>0</v>
      </c>
    </row>
    <row r="18" spans="2:10" x14ac:dyDescent="0.2">
      <c r="B18" s="9"/>
      <c r="C18" s="55" t="s">
        <v>17</v>
      </c>
      <c r="D18" s="56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51" t="s">
        <v>19</v>
      </c>
      <c r="D19" s="52"/>
      <c r="E19" s="10">
        <v>19444493.879999999</v>
      </c>
      <c r="F19" s="11">
        <v>0</v>
      </c>
      <c r="G19" s="12">
        <f t="shared" si="0"/>
        <v>19444493.879999999</v>
      </c>
      <c r="H19" s="12">
        <v>53262634.530000001</v>
      </c>
      <c r="I19" s="12">
        <v>53262634.530000001</v>
      </c>
      <c r="J19" s="12">
        <f t="shared" si="1"/>
        <v>33818140.650000006</v>
      </c>
    </row>
    <row r="20" spans="2:10" ht="25.5" customHeight="1" x14ac:dyDescent="0.2">
      <c r="B20" s="9"/>
      <c r="C20" s="51" t="s">
        <v>20</v>
      </c>
      <c r="D20" s="52"/>
      <c r="E20" s="10">
        <v>0</v>
      </c>
      <c r="F20" s="11">
        <v>0</v>
      </c>
      <c r="G20" s="12">
        <f t="shared" si="0"/>
        <v>0</v>
      </c>
      <c r="H20" s="12">
        <v>0</v>
      </c>
      <c r="I20" s="12">
        <v>0</v>
      </c>
      <c r="J20" s="12">
        <f t="shared" si="1"/>
        <v>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0" s="2" customFormat="1" x14ac:dyDescent="0.2">
      <c r="B22" s="57" t="s">
        <v>21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0" s="2" customFormat="1" x14ac:dyDescent="0.2">
      <c r="B27" s="57" t="s">
        <v>24</v>
      </c>
      <c r="C27" s="58"/>
      <c r="D27" s="59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0" t="s">
        <v>25</v>
      </c>
      <c r="D28" s="61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2" t="s">
        <v>26</v>
      </c>
      <c r="C29" s="63"/>
      <c r="D29" s="64"/>
      <c r="E29" s="17">
        <f>E9+E22+E27</f>
        <v>20789099.879999999</v>
      </c>
      <c r="F29" s="18">
        <v>0</v>
      </c>
      <c r="G29" s="18">
        <f>G9+G22+G27</f>
        <v>20789099.879999999</v>
      </c>
      <c r="H29" s="8">
        <f>H9+H22+H27</f>
        <v>54581879.600000001</v>
      </c>
      <c r="I29" s="19">
        <f>I9+I22+I27</f>
        <v>54581879.600000001</v>
      </c>
      <c r="J29" s="65">
        <v>33824674.420000002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2015-10-13T21:24:58Z</cp:lastPrinted>
  <dcterms:created xsi:type="dcterms:W3CDTF">2015-10-07T18:38:07Z</dcterms:created>
  <dcterms:modified xsi:type="dcterms:W3CDTF">2018-11-01T19:43:14Z</dcterms:modified>
</cp:coreProperties>
</file>