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calcPr calcId="145621"/>
</workbook>
</file>

<file path=xl/calcChain.xml><?xml version="1.0" encoding="utf-8"?>
<calcChain xmlns="http://schemas.openxmlformats.org/spreadsheetml/2006/main">
  <c r="E19" i="1" l="1"/>
  <c r="F19" i="1"/>
  <c r="D19" i="1"/>
  <c r="G23" i="1"/>
  <c r="H23" i="1" s="1"/>
  <c r="G24" i="1"/>
  <c r="H24" i="1"/>
  <c r="G25" i="1"/>
  <c r="H25" i="1"/>
  <c r="G26" i="1"/>
  <c r="H26" i="1"/>
  <c r="G27" i="1"/>
  <c r="H27" i="1"/>
  <c r="G28" i="1"/>
  <c r="H28" i="1"/>
  <c r="G22" i="1"/>
  <c r="H22" i="1" s="1"/>
  <c r="E10" i="1"/>
  <c r="E8" i="1" s="1"/>
  <c r="F10" i="1"/>
  <c r="D10" i="1"/>
  <c r="G12" i="1"/>
  <c r="H12" i="1"/>
  <c r="G13" i="1"/>
  <c r="H13" i="1"/>
  <c r="G14" i="1"/>
  <c r="H14" i="1"/>
  <c r="G15" i="1"/>
  <c r="H15" i="1"/>
  <c r="G16" i="1"/>
  <c r="H16" i="1"/>
  <c r="G17" i="1"/>
  <c r="H17" i="1"/>
  <c r="G11" i="1"/>
  <c r="H11" i="1" s="1"/>
  <c r="H19" i="1" l="1"/>
  <c r="H10" i="1"/>
  <c r="H8" i="1" s="1"/>
  <c r="G10" i="1"/>
  <c r="F8" i="1"/>
  <c r="D8" i="1"/>
  <c r="G19" i="1"/>
  <c r="G8" i="1" s="1"/>
</calcChain>
</file>

<file path=xl/sharedStrings.xml><?xml version="1.0" encoding="utf-8"?>
<sst xmlns="http://schemas.openxmlformats.org/spreadsheetml/2006/main" count="42" uniqueCount="42">
  <si>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</si>
  <si>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</si>
  <si>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</si>
  <si>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</si>
  <si>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</si>
  <si>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</si>
  <si>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</si>
  <si>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</si>
  <si>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</si>
  <si>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</si>
  <si>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</si>
  <si>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</si>
  <si>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</si>
  <si>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</si>
  <si>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</si>
  <si>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</si>
  <si>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</si>
  <si>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</si>
  <si>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</si>
  <si>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</si>
  <si>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</si>
  <si>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</si>
  <si>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</si>
  <si>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</si>
  <si>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</si>
  <si>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</si>
  <si>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</si>
  <si>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</si>
  <si>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2018</t>
  </si>
  <si>
    <t>ASEC_EAA_4toTRIM_R2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</si>
  <si>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</si>
  <si>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</si>
  <si>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</si>
  <si>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</si>
  <si>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</si>
  <si>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</si>
  <si>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</si>
  <si>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</si>
  <si>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SINDICO DE MAYORIA</t>
  </si>
  <si>
    <t>LIC. RICARDO MUZQUIZ GUTIERREZ</t>
  </si>
  <si>
    <t>C. ESPERANZA CARABAZA RUIZ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</si>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</sst>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354011</xdr:colOff>
      <xdr:row>1</xdr:row>
      <xdr:rowOff>9525</xdr:rowOff>
    </xdr:from>
    <xdr:to>
      <xdr:col>8</xdr:col>
      <xdr:colOff>9524</xdr:colOff>
      <xdr:row>3</xdr:row>
      <xdr:rowOff>180975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2036" y="209550"/>
          <a:ext cx="2255838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</xdr:row>
      <xdr:rowOff>6073</xdr:rowOff>
    </xdr:from>
    <xdr:to>
      <xdr:col>2</xdr:col>
      <xdr:colOff>1905000</xdr:colOff>
      <xdr:row>3</xdr:row>
      <xdr:rowOff>171450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6098"/>
          <a:ext cx="2181225" cy="546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tabSelected="1" topLeftCell="A31" zoomScaleNormal="100" workbookViewId="0">
      <selection activeCell="A99" sqref="A99:XFD99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1" t="s">
        <v>30</v>
      </c>
      <c r="C2" s="22"/>
      <c r="D2" s="22"/>
      <c r="E2" s="22"/>
      <c r="F2" s="22"/>
      <c r="G2" s="22"/>
      <c r="H2" s="23"/>
    </row>
    <row r="3" spans="2:8" x14ac:dyDescent="0.25">
      <c r="B3" s="24" t="s">
        <v>0</v>
      </c>
      <c r="C3" s="25"/>
      <c r="D3" s="25"/>
      <c r="E3" s="25"/>
      <c r="F3" s="25"/>
      <c r="G3" s="25"/>
      <c r="H3" s="26"/>
    </row>
    <row r="4" spans="2:8" thickBot="1" x14ac:dyDescent="0.35">
      <c r="B4" s="27" t="s">
        <v>28</v>
      </c>
      <c r="C4" s="28"/>
      <c r="D4" s="28"/>
      <c r="E4" s="28"/>
      <c r="F4" s="28"/>
      <c r="G4" s="28"/>
      <c r="H4" s="29"/>
    </row>
    <row r="5" spans="2:8" x14ac:dyDescent="0.25">
      <c r="B5" s="30" t="s">
        <v>1</v>
      </c>
      <c r="C5" s="31"/>
      <c r="D5" s="33" t="s">
        <v>2</v>
      </c>
      <c r="E5" s="33" t="s">
        <v>3</v>
      </c>
      <c r="F5" s="33" t="s">
        <v>4</v>
      </c>
      <c r="G5" s="2" t="s">
        <v>5</v>
      </c>
      <c r="H5" s="2" t="s">
        <v>6</v>
      </c>
    </row>
    <row r="6" spans="2:8" ht="15.75" thickBot="1" x14ac:dyDescent="0.3">
      <c r="B6" s="27"/>
      <c r="C6" s="32"/>
      <c r="D6" s="34"/>
      <c r="E6" s="34"/>
      <c r="F6" s="34"/>
      <c r="G6" s="12" t="s">
        <v>7</v>
      </c>
      <c r="H6" s="12" t="s">
        <v>8</v>
      </c>
    </row>
    <row r="7" spans="2:8" ht="9.6" customHeight="1" x14ac:dyDescent="0.3">
      <c r="B7" s="17"/>
      <c r="C7" s="18"/>
      <c r="D7" s="3"/>
      <c r="E7" s="3"/>
      <c r="F7" s="3"/>
      <c r="G7" s="3"/>
      <c r="H7" s="3"/>
    </row>
    <row r="8" spans="2:8" x14ac:dyDescent="0.25">
      <c r="B8" s="19" t="s">
        <v>9</v>
      </c>
      <c r="C8" s="20"/>
      <c r="D8" s="4">
        <f>+D10+D19</f>
        <v>40218234.839999989</v>
      </c>
      <c r="E8" s="4">
        <f t="shared" ref="E8:H8" si="0">+E10+E19</f>
        <v>100124674.63</v>
      </c>
      <c r="F8" s="4">
        <f t="shared" si="0"/>
        <v>104664860.97999999</v>
      </c>
      <c r="G8" s="4">
        <f t="shared" si="0"/>
        <v>35678048.489999995</v>
      </c>
      <c r="H8" s="4">
        <f t="shared" si="0"/>
        <v>-4540186.3500000052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5808984.5199999996</v>
      </c>
      <c r="E10" s="4">
        <f t="shared" ref="E10:H10" si="1">SUM(E11:E17)</f>
        <v>87406456.079999998</v>
      </c>
      <c r="F10" s="4">
        <f t="shared" si="1"/>
        <v>91035807.659999996</v>
      </c>
      <c r="G10" s="4">
        <f t="shared" si="1"/>
        <v>2179632.9399999976</v>
      </c>
      <c r="H10" s="4">
        <f t="shared" si="1"/>
        <v>-3629351.5800000024</v>
      </c>
    </row>
    <row r="11" spans="2:8" x14ac:dyDescent="0.25">
      <c r="B11" s="7"/>
      <c r="C11" s="3" t="s">
        <v>11</v>
      </c>
      <c r="D11" s="6">
        <v>3933147.71</v>
      </c>
      <c r="E11" s="6">
        <v>48135100.759999998</v>
      </c>
      <c r="F11" s="6">
        <v>51097086.07</v>
      </c>
      <c r="G11" s="6">
        <f>+D11+E11-F11</f>
        <v>971162.39999999851</v>
      </c>
      <c r="H11" s="6">
        <f>+G11-D11</f>
        <v>-2961985.3100000015</v>
      </c>
    </row>
    <row r="12" spans="2:8" x14ac:dyDescent="0.25">
      <c r="B12" s="7"/>
      <c r="C12" s="3" t="s">
        <v>12</v>
      </c>
      <c r="D12" s="6">
        <v>1875836.81</v>
      </c>
      <c r="E12" s="6">
        <v>39271355.32</v>
      </c>
      <c r="F12" s="6">
        <v>39938721.590000004</v>
      </c>
      <c r="G12" s="6">
        <f t="shared" ref="G12:G17" si="2">+D12+E12-F12</f>
        <v>1208470.5399999991</v>
      </c>
      <c r="H12" s="6">
        <f t="shared" ref="H12:H17" si="3">+G12-D12</f>
        <v>-667366.27000000095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34409250.319999993</v>
      </c>
      <c r="E19" s="4">
        <f t="shared" ref="E19:H19" si="4">SUM(E20:E28)</f>
        <v>12718218.550000001</v>
      </c>
      <c r="F19" s="4">
        <f t="shared" si="4"/>
        <v>13629053.32</v>
      </c>
      <c r="G19" s="4">
        <f t="shared" si="4"/>
        <v>33498415.550000001</v>
      </c>
      <c r="H19" s="4">
        <f t="shared" si="4"/>
        <v>-910834.77000000328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29006864.129999999</v>
      </c>
      <c r="E22" s="6">
        <v>12495580.640000001</v>
      </c>
      <c r="F22" s="6">
        <v>13629053.32</v>
      </c>
      <c r="G22" s="6">
        <f t="shared" ref="G22" si="5">+D22+E22-F22</f>
        <v>27873391.449999996</v>
      </c>
      <c r="H22" s="6">
        <f t="shared" ref="H22" si="6">+G22-D22</f>
        <v>-1133472.6800000034</v>
      </c>
    </row>
    <row r="23" spans="1:8" x14ac:dyDescent="0.25">
      <c r="B23" s="7"/>
      <c r="C23" s="3" t="s">
        <v>22</v>
      </c>
      <c r="D23" s="6">
        <v>9765445.25</v>
      </c>
      <c r="E23" s="6">
        <v>222637.91</v>
      </c>
      <c r="F23" s="6">
        <v>0</v>
      </c>
      <c r="G23" s="6">
        <f t="shared" ref="G23:G28" si="7">+D23+E23-F23</f>
        <v>9988083.1600000001</v>
      </c>
      <c r="H23" s="6">
        <f t="shared" ref="H23:H28" si="8">+G23-D23</f>
        <v>222637.91000000015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7"/>
        <v>0</v>
      </c>
      <c r="H24" s="6">
        <f t="shared" si="8"/>
        <v>0</v>
      </c>
    </row>
    <row r="25" spans="1:8" ht="24" x14ac:dyDescent="0.25">
      <c r="B25" s="7"/>
      <c r="C25" s="3" t="s">
        <v>24</v>
      </c>
      <c r="D25" s="6">
        <v>-4363059.0599999996</v>
      </c>
      <c r="E25" s="6">
        <v>0</v>
      </c>
      <c r="F25" s="6">
        <v>0</v>
      </c>
      <c r="G25" s="6">
        <f t="shared" si="7"/>
        <v>-4363059.0599999996</v>
      </c>
      <c r="H25" s="6">
        <f t="shared" si="8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7"/>
        <v>0</v>
      </c>
      <c r="H26" s="6">
        <f t="shared" si="8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7"/>
        <v>0</v>
      </c>
      <c r="H27" s="6">
        <f t="shared" si="8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7"/>
        <v>0</v>
      </c>
      <c r="H28" s="6">
        <f t="shared" si="8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6" t="s">
        <v>41</v>
      </c>
      <c r="C31" s="16"/>
      <c r="D31" s="16"/>
      <c r="E31" s="16"/>
      <c r="F31" s="16"/>
      <c r="G31" s="16"/>
      <c r="H31" s="16"/>
    </row>
    <row r="32" spans="1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7" hidden="1" x14ac:dyDescent="0.25"/>
    <row r="82" spans="3:7" hidden="1" x14ac:dyDescent="0.25"/>
    <row r="83" spans="3:7" hidden="1" x14ac:dyDescent="0.25"/>
    <row r="84" spans="3:7" hidden="1" x14ac:dyDescent="0.25"/>
    <row r="85" spans="3:7" hidden="1" x14ac:dyDescent="0.25"/>
    <row r="86" spans="3:7" hidden="1" x14ac:dyDescent="0.25"/>
    <row r="87" spans="3:7" hidden="1" x14ac:dyDescent="0.25"/>
    <row r="88" spans="3:7" hidden="1" x14ac:dyDescent="0.25"/>
    <row r="89" spans="3:7" hidden="1" x14ac:dyDescent="0.25"/>
    <row r="90" spans="3:7" hidden="1" x14ac:dyDescent="0.25"/>
    <row r="91" spans="3:7" hidden="1" x14ac:dyDescent="0.25"/>
    <row r="92" spans="3:7" hidden="1" x14ac:dyDescent="0.25"/>
    <row r="94" spans="3:7" x14ac:dyDescent="0.25">
      <c r="C94" s="13" t="s">
        <v>31</v>
      </c>
      <c r="F94" s="36" t="s">
        <v>32</v>
      </c>
      <c r="G94" s="36"/>
    </row>
    <row r="95" spans="3:7" x14ac:dyDescent="0.25">
      <c r="C95" s="14" t="s">
        <v>33</v>
      </c>
      <c r="F95" s="35" t="s">
        <v>34</v>
      </c>
      <c r="G95" s="35"/>
    </row>
    <row r="96" spans="3:7" ht="42.75" customHeight="1" x14ac:dyDescent="0.25"/>
    <row r="97" spans="3:7" x14ac:dyDescent="0.25">
      <c r="C97" s="13" t="s">
        <v>39</v>
      </c>
      <c r="F97" s="36" t="s">
        <v>35</v>
      </c>
      <c r="G97" s="36"/>
    </row>
    <row r="98" spans="3:7" x14ac:dyDescent="0.25">
      <c r="C98" s="15" t="s">
        <v>36</v>
      </c>
      <c r="F98" s="35" t="s">
        <v>37</v>
      </c>
      <c r="G98" s="35"/>
    </row>
    <row r="99" spans="3:7" ht="42.75" customHeight="1" x14ac:dyDescent="0.25"/>
    <row r="100" spans="3:7" x14ac:dyDescent="0.25">
      <c r="C100" s="13" t="s">
        <v>40</v>
      </c>
      <c r="F100" s="37"/>
      <c r="G100" s="37"/>
    </row>
    <row r="101" spans="3:7" x14ac:dyDescent="0.25">
      <c r="C101" s="15" t="s">
        <v>38</v>
      </c>
      <c r="F101" s="35"/>
      <c r="G101" s="35"/>
    </row>
    <row r="102" spans="3:7" x14ac:dyDescent="0.25">
      <c r="F102" s="38"/>
      <c r="G102" s="38"/>
    </row>
  </sheetData>
  <mergeCells count="16">
    <mergeCell ref="F101:G101"/>
    <mergeCell ref="F94:G94"/>
    <mergeCell ref="F95:G95"/>
    <mergeCell ref="F97:G97"/>
    <mergeCell ref="F98:G98"/>
    <mergeCell ref="F100:G100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39370078740157483" top="0.39370078740157483" bottom="0.3937007874015748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2019-01-30T21:07:40Z</cp:lastPrinted>
  <dcterms:created xsi:type="dcterms:W3CDTF">2015-10-07T18:30:50Z</dcterms:created>
  <dcterms:modified xsi:type="dcterms:W3CDTF">2019-01-30T21:14:54Z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