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835"/>
  </bookViews>
  <sheets>
    <sheet name="EFE 01" sheetId="2" r:id="rId1"/>
    <sheet name="CPC Trimestral" sheetId="4" r:id="rId2"/>
    <sheet name="CPC Acumulada" sheetId="5" r:id="rId3"/>
  </sheets>
  <definedNames>
    <definedName name="_xlnm.Print_Area" localSheetId="0">'EFE 01'!$B$1:$F$92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F28" i="5"/>
  <c r="F8" i="5"/>
  <c r="F21" i="5" s="1"/>
  <c r="F47" i="4"/>
  <c r="F28" i="4"/>
  <c r="F56" i="4" s="1"/>
  <c r="F8" i="4"/>
  <c r="F21" i="4" s="1"/>
  <c r="D11" i="2"/>
  <c r="C11" i="2"/>
  <c r="F56" i="5" l="1"/>
</calcChain>
</file>

<file path=xl/sharedStrings.xml><?xml version="1.0" encoding="utf-8"?>
<sst xmlns="http://schemas.openxmlformats.org/spreadsheetml/2006/main" count="144" uniqueCount="75">
  <si>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</si>
  <si>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</si>
  <si>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</si>
  <si>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</si>
  <si>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</si>
  <si>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</si>
  <si>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</si>
  <si>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</si>
  <si>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</si>
  <si>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</si>
  <si>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</si>
  <si>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</si>
  <si>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</si>
  <si>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</si>
  <si>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</si>
  <si>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</si>
  <si>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</si>
  <si>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</si>
  <si>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</si>
  <si>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</si>
  <si>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</si>
  <si>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</si>
  <si>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</si>
  <si>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</si>
  <si>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</si>
  <si>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</si>
  <si>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</si>
  <si>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</si>
  <si>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</si>
  <si>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</si>
  <si>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</si>
  <si>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</si>
  <si>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</si>
  <si>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</si>
  <si>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</si>
  <si>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</si>
  <si>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</si>
  <si>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</si>
  <si>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</si>
  <si>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</si>
  <si>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</si>
  <si>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</si>
  <si>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</si>
  <si>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</si>
  <si>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</si>
  <si>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</si>
  <si>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</si>
  <si>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</si>
  <si>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ASEC_EFE01_1erTRIM_I3</t>
  </si>
  <si>
    <t>Inversiones temporales (hasta 3 meses)</t>
  </si>
  <si>
    <t>Efectivo en Bancos - Dependencias</t>
  </si>
  <si>
    <t>Efectivo en Bancos - Tesorería</t>
  </si>
  <si>
    <t>Al 30 de septiembre de 2018</t>
  </si>
  <si>
    <t>Efectivo</t>
  </si>
  <si>
    <t>EFE 01 Trimestral - Efectivo y Equivalentes</t>
  </si>
  <si>
    <t>Al 31 de diciembre de 2018</t>
  </si>
  <si>
    <t>ASEC_EFE01_4toTRIM_M4</t>
  </si>
  <si>
    <t>ASEC_CPC_4toTRIM_T6</t>
  </si>
  <si>
    <t>Correspondiente del 01 de octubre al 31 de diciembre de 2018</t>
  </si>
  <si>
    <t>Correspondiente del 01 de enero al 31 de diciembre de 2018</t>
  </si>
  <si>
    <t>ASEC_CPCacum_4toTRIM_A1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</si>
  <si>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</si>
  <si>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</si>
  <si>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</si>
  <si>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</si>
  <si>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</si>
  <si>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</si>
  <si>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</si>
  <si>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</si>
  <si>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SINDICO DE MAYORIA</t>
  </si>
  <si>
    <t>Municipio de San Juan de Sabinas, Coahuila.</t>
  </si>
  <si>
    <t>LIC. RICARDO MUZQUIZ GUTIERREZ</t>
  </si>
  <si>
    <t>C. ESPERANZA CARABAZA RUIZ</t>
  </si>
  <si>
    <t>“Bajo protesta de decir verdad declaramos que los Estados Financieros y sus notas, son razonablemente correctos y son responsabilidad del emisor”</t>
  </si>
  <si>
    <t xml:space="preserve"> 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</si>
</sst>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Border="1"/>
    <xf numFmtId="0" fontId="4" fillId="0" borderId="0" xfId="0" applyFont="1"/>
    <xf numFmtId="0" fontId="3" fillId="0" borderId="0" xfId="0" applyFont="1"/>
    <xf numFmtId="4" fontId="0" fillId="0" borderId="0" xfId="0" applyNumberFormat="1" applyAlignment="1">
      <alignment horizontal="right"/>
    </xf>
    <xf numFmtId="4" fontId="1" fillId="0" borderId="9" xfId="0" applyNumberFormat="1" applyFont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horizontal="right"/>
    </xf>
    <xf numFmtId="0" fontId="4" fillId="0" borderId="2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196189</xdr:rowOff>
    </xdr:from>
    <xdr:to>
      <xdr:col>3</xdr:col>
      <xdr:colOff>1228725</xdr:colOff>
      <xdr:row>3</xdr:row>
      <xdr:rowOff>6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6" y="196189"/>
          <a:ext cx="942974" cy="39436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180278</xdr:rowOff>
    </xdr:from>
    <xdr:to>
      <xdr:col>1</xdr:col>
      <xdr:colOff>847725</xdr:colOff>
      <xdr:row>2</xdr:row>
      <xdr:rowOff>193016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80278"/>
          <a:ext cx="904875" cy="403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333376</xdr:colOff>
      <xdr:row>22</xdr:row>
      <xdr:rowOff>19050</xdr:rowOff>
    </xdr:from>
    <xdr:to>
      <xdr:col>5</xdr:col>
      <xdr:colOff>1390650</xdr:colOff>
      <xdr:row>24</xdr:row>
      <xdr:rowOff>171457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1" y="4391025"/>
          <a:ext cx="1057274" cy="53340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123827</xdr:colOff>
      <xdr:row>21</xdr:row>
      <xdr:rowOff>190500</xdr:rowOff>
    </xdr:from>
    <xdr:to>
      <xdr:col>3</xdr:col>
      <xdr:colOff>666751</xdr:colOff>
      <xdr:row>24</xdr:row>
      <xdr:rowOff>174505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2" y="4362450"/>
          <a:ext cx="1228724" cy="56503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0</xdr:row>
      <xdr:rowOff>190500</xdr:rowOff>
    </xdr:from>
    <xdr:to>
      <xdr:col>5</xdr:col>
      <xdr:colOff>1371599</xdr:colOff>
      <xdr:row>4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90500"/>
          <a:ext cx="1181099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</xdr:row>
      <xdr:rowOff>0</xdr:rowOff>
    </xdr:from>
    <xdr:to>
      <xdr:col>3</xdr:col>
      <xdr:colOff>838200</xdr:colOff>
      <xdr:row>4</xdr:row>
      <xdr:rowOff>152400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0025"/>
          <a:ext cx="1390650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196431</xdr:rowOff>
    </xdr:from>
    <xdr:to>
      <xdr:col>5</xdr:col>
      <xdr:colOff>1228725</xdr:colOff>
      <xdr:row>5</xdr:row>
      <xdr:rowOff>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96431"/>
          <a:ext cx="1228725" cy="756076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0</xdr:row>
      <xdr:rowOff>180607</xdr:rowOff>
    </xdr:from>
    <xdr:to>
      <xdr:col>3</xdr:col>
      <xdr:colOff>695325</xdr:colOff>
      <xdr:row>4</xdr:row>
      <xdr:rowOff>133351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80607"/>
          <a:ext cx="1247774" cy="71474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22</xdr:row>
      <xdr:rowOff>28575</xdr:rowOff>
    </xdr:from>
    <xdr:to>
      <xdr:col>5</xdr:col>
      <xdr:colOff>1228724</xdr:colOff>
      <xdr:row>24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4400550"/>
          <a:ext cx="1009649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21</xdr:row>
      <xdr:rowOff>171450</xdr:rowOff>
    </xdr:from>
    <xdr:to>
      <xdr:col>3</xdr:col>
      <xdr:colOff>552450</xdr:colOff>
      <xdr:row>25</xdr:row>
      <xdr:rowOff>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343400"/>
          <a:ext cx="10668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9"/>
  <sheetViews>
    <sheetView showGridLines="0" tabSelected="1" zoomScaleNormal="100" workbookViewId="0">
      <selection activeCell="D8" sqref="D8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3" width="21.140625" style="4" customWidth="1"/>
    <col min="4" max="4" width="19.140625" style="4" customWidth="1"/>
    <col min="5" max="16384" width="11.5703125" style="4"/>
  </cols>
  <sheetData>
    <row r="1" spans="2:9" ht="15.75" thickBot="1" x14ac:dyDescent="0.3">
      <c r="E1" s="5" t="s">
        <v>56</v>
      </c>
    </row>
    <row r="2" spans="2:9" x14ac:dyDescent="0.25">
      <c r="B2" s="42" t="s">
        <v>61</v>
      </c>
      <c r="C2" s="43"/>
      <c r="D2" s="44"/>
    </row>
    <row r="3" spans="2:9" ht="15.75" thickBot="1" x14ac:dyDescent="0.3">
      <c r="B3" s="39" t="s">
        <v>54</v>
      </c>
      <c r="C3" s="40"/>
      <c r="D3" s="41"/>
    </row>
    <row r="4" spans="2:9" ht="24.75" thickBot="1" x14ac:dyDescent="0.3">
      <c r="B4" s="15" t="s">
        <v>3</v>
      </c>
      <c r="C4" s="16" t="s">
        <v>55</v>
      </c>
      <c r="D4" s="17" t="s">
        <v>52</v>
      </c>
    </row>
    <row r="5" spans="2:9" s="29" customFormat="1" ht="30" customHeight="1" thickBot="1" x14ac:dyDescent="0.3">
      <c r="B5" s="26" t="s">
        <v>53</v>
      </c>
      <c r="C5" s="27">
        <v>17000</v>
      </c>
      <c r="D5" s="28">
        <v>116000</v>
      </c>
    </row>
    <row r="6" spans="2:9" s="29" customFormat="1" ht="30" customHeight="1" thickBot="1" x14ac:dyDescent="0.3">
      <c r="B6" s="30" t="s">
        <v>51</v>
      </c>
      <c r="C6" s="31">
        <v>966096.18</v>
      </c>
      <c r="D6" s="32">
        <v>777147.71</v>
      </c>
    </row>
    <row r="7" spans="2:9" s="29" customFormat="1" ht="30" customHeight="1" thickBot="1" x14ac:dyDescent="0.3">
      <c r="B7" s="26" t="s">
        <v>50</v>
      </c>
      <c r="C7" s="27">
        <v>0</v>
      </c>
      <c r="D7" s="28">
        <v>0</v>
      </c>
    </row>
    <row r="8" spans="2:9" s="29" customFormat="1" ht="30" customHeight="1" thickBot="1" x14ac:dyDescent="0.3">
      <c r="B8" s="30" t="s">
        <v>49</v>
      </c>
      <c r="C8" s="31">
        <v>-11933.78</v>
      </c>
      <c r="D8" s="32">
        <v>3040000</v>
      </c>
      <c r="I8" s="33"/>
    </row>
    <row r="9" spans="2:9" s="29" customFormat="1" ht="30" customHeight="1" thickBot="1" x14ac:dyDescent="0.3">
      <c r="B9" s="26" t="s">
        <v>0</v>
      </c>
      <c r="C9" s="27">
        <v>0</v>
      </c>
      <c r="D9" s="28">
        <v>0</v>
      </c>
    </row>
    <row r="10" spans="2:9" s="29" customFormat="1" ht="30" customHeight="1" thickBot="1" x14ac:dyDescent="0.3">
      <c r="B10" s="30" t="s">
        <v>1</v>
      </c>
      <c r="C10" s="31">
        <v>0</v>
      </c>
      <c r="D10" s="32">
        <v>0</v>
      </c>
    </row>
    <row r="11" spans="2:9" s="29" customFormat="1" ht="30" customHeight="1" thickBot="1" x14ac:dyDescent="0.3">
      <c r="B11" s="34" t="s">
        <v>2</v>
      </c>
      <c r="C11" s="35">
        <f>SUM(C5:C10)</f>
        <v>971162.4</v>
      </c>
      <c r="D11" s="35">
        <f>SUM(D5:D10)</f>
        <v>3933147.71</v>
      </c>
    </row>
    <row r="15" spans="2:9" hidden="1" x14ac:dyDescent="0.25"/>
    <row r="16" spans="2: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6" hidden="1" x14ac:dyDescent="0.25"/>
    <row r="84" spans="2:6" x14ac:dyDescent="0.25">
      <c r="B84" s="22" t="s">
        <v>62</v>
      </c>
      <c r="D84" s="45" t="s">
        <v>63</v>
      </c>
      <c r="E84" s="45"/>
      <c r="F84" s="45"/>
    </row>
    <row r="85" spans="2:6" x14ac:dyDescent="0.25">
      <c r="B85" s="23" t="s">
        <v>64</v>
      </c>
      <c r="D85" s="38" t="s">
        <v>65</v>
      </c>
      <c r="E85" s="38"/>
      <c r="F85" s="38"/>
    </row>
    <row r="86" spans="2:6" ht="58.5" customHeight="1" x14ac:dyDescent="0.25"/>
    <row r="87" spans="2:6" x14ac:dyDescent="0.25">
      <c r="B87" s="22" t="s">
        <v>71</v>
      </c>
      <c r="D87" s="45" t="s">
        <v>66</v>
      </c>
      <c r="E87" s="45"/>
      <c r="F87" s="45"/>
    </row>
    <row r="88" spans="2:6" x14ac:dyDescent="0.25">
      <c r="B88" s="24" t="s">
        <v>67</v>
      </c>
      <c r="D88" s="38" t="s">
        <v>68</v>
      </c>
      <c r="E88" s="38"/>
      <c r="F88" s="38"/>
    </row>
    <row r="89" spans="2:6" ht="58.5" customHeight="1" x14ac:dyDescent="0.25">
      <c r="B89" s="25"/>
      <c r="D89" s="36"/>
      <c r="E89" s="36"/>
      <c r="F89" s="36"/>
    </row>
    <row r="90" spans="2:6" x14ac:dyDescent="0.25">
      <c r="B90" s="22" t="s">
        <v>72</v>
      </c>
      <c r="D90" s="37"/>
      <c r="E90" s="37"/>
      <c r="F90" s="37"/>
    </row>
    <row r="91" spans="2:6" x14ac:dyDescent="0.25">
      <c r="B91" s="24" t="s">
        <v>69</v>
      </c>
      <c r="D91" s="38"/>
      <c r="E91" s="38"/>
      <c r="F91" s="38"/>
    </row>
    <row r="769" spans="8:8" x14ac:dyDescent="0.25">
      <c r="H769" s="4" t="s">
        <v>48</v>
      </c>
    </row>
  </sheetData>
  <mergeCells count="9">
    <mergeCell ref="D89:F89"/>
    <mergeCell ref="D90:F90"/>
    <mergeCell ref="D91:F91"/>
    <mergeCell ref="B3:D3"/>
    <mergeCell ref="B2:D2"/>
    <mergeCell ref="D84:F84"/>
    <mergeCell ref="D85:F85"/>
    <mergeCell ref="D87:F87"/>
    <mergeCell ref="D88:F88"/>
  </mergeCells>
  <pageMargins left="0.70866141732283472" right="0.70866141732283472" top="0.74803149606299213" bottom="0.74803149606299213" header="0.31496062992125984" footer="0.31496062992125984"/>
  <pageSetup scale="80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showGridLines="0" topLeftCell="A61" zoomScaleNormal="100" workbookViewId="0">
      <selection activeCell="E9" sqref="E9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5" width="18.85546875" style="6" customWidth="1"/>
    <col min="6" max="6" width="21" style="6" customWidth="1"/>
  </cols>
  <sheetData>
    <row r="1" spans="3:7" ht="15.75" thickBot="1" x14ac:dyDescent="0.3"/>
    <row r="2" spans="3:7" x14ac:dyDescent="0.25">
      <c r="C2" s="53" t="s">
        <v>70</v>
      </c>
      <c r="D2" s="54"/>
      <c r="E2" s="54"/>
      <c r="F2" s="55"/>
    </row>
    <row r="3" spans="3:7" x14ac:dyDescent="0.25">
      <c r="C3" s="56" t="s">
        <v>4</v>
      </c>
      <c r="D3" s="57"/>
      <c r="E3" s="57"/>
      <c r="F3" s="66"/>
    </row>
    <row r="4" spans="3:7" x14ac:dyDescent="0.25">
      <c r="C4" s="56" t="s">
        <v>58</v>
      </c>
      <c r="D4" s="57"/>
      <c r="E4" s="57"/>
      <c r="F4" s="66"/>
    </row>
    <row r="5" spans="3:7" ht="15.75" thickBot="1" x14ac:dyDescent="0.3">
      <c r="C5" s="59" t="s">
        <v>5</v>
      </c>
      <c r="D5" s="60"/>
      <c r="E5" s="60"/>
      <c r="F5" s="67"/>
    </row>
    <row r="6" spans="3:7" ht="15.75" thickBot="1" x14ac:dyDescent="0.3">
      <c r="C6" s="64" t="s">
        <v>6</v>
      </c>
      <c r="D6" s="65"/>
      <c r="E6" s="7"/>
      <c r="F6" s="8">
        <v>38490016.939999998</v>
      </c>
    </row>
    <row r="7" spans="3:7" thickBot="1" x14ac:dyDescent="0.35">
      <c r="C7" s="52"/>
      <c r="D7" s="52"/>
      <c r="E7" s="9"/>
      <c r="F7" s="9"/>
    </row>
    <row r="8" spans="3:7" ht="15.75" thickBot="1" x14ac:dyDescent="0.3">
      <c r="C8" s="48" t="s">
        <v>7</v>
      </c>
      <c r="D8" s="49"/>
      <c r="E8" s="10"/>
      <c r="F8" s="11">
        <f>+E13</f>
        <v>0.16</v>
      </c>
    </row>
    <row r="9" spans="3:7" ht="15.75" thickBot="1" x14ac:dyDescent="0.3">
      <c r="C9" s="1"/>
      <c r="D9" s="2" t="s">
        <v>8</v>
      </c>
      <c r="E9" s="10">
        <v>0</v>
      </c>
      <c r="F9" s="12"/>
    </row>
    <row r="10" spans="3:7" ht="24.75" thickBot="1" x14ac:dyDescent="0.3">
      <c r="C10" s="1"/>
      <c r="D10" s="2" t="s">
        <v>9</v>
      </c>
      <c r="E10" s="10">
        <v>0</v>
      </c>
      <c r="F10" s="12"/>
    </row>
    <row r="11" spans="3:7" ht="15.75" thickBot="1" x14ac:dyDescent="0.3">
      <c r="C11" s="1"/>
      <c r="D11" s="2" t="s">
        <v>10</v>
      </c>
      <c r="E11" s="10">
        <v>0</v>
      </c>
      <c r="F11" s="12"/>
      <c r="G11" s="3"/>
    </row>
    <row r="12" spans="3:7" thickBot="1" x14ac:dyDescent="0.35">
      <c r="C12" s="1"/>
      <c r="D12" s="2" t="s">
        <v>11</v>
      </c>
      <c r="E12" s="10">
        <v>0</v>
      </c>
      <c r="F12" s="12"/>
    </row>
    <row r="13" spans="3:7" ht="15.75" thickBot="1" x14ac:dyDescent="0.3">
      <c r="C13" s="50" t="s">
        <v>12</v>
      </c>
      <c r="D13" s="51"/>
      <c r="E13" s="10">
        <v>0.16</v>
      </c>
      <c r="F13" s="12"/>
    </row>
    <row r="14" spans="3:7" thickBot="1" x14ac:dyDescent="0.35">
      <c r="C14" s="52"/>
      <c r="D14" s="52"/>
      <c r="E14" s="9"/>
      <c r="F14" s="9"/>
    </row>
    <row r="15" spans="3:7" thickBot="1" x14ac:dyDescent="0.35">
      <c r="C15" s="48" t="s">
        <v>13</v>
      </c>
      <c r="D15" s="49"/>
      <c r="E15" s="10"/>
      <c r="F15" s="11">
        <v>0</v>
      </c>
    </row>
    <row r="16" spans="3:7" thickBot="1" x14ac:dyDescent="0.35">
      <c r="C16" s="1"/>
      <c r="D16" s="2" t="s">
        <v>14</v>
      </c>
      <c r="E16" s="10">
        <v>0</v>
      </c>
      <c r="F16" s="12"/>
    </row>
    <row r="17" spans="1:6" thickBot="1" x14ac:dyDescent="0.35">
      <c r="C17" s="1"/>
      <c r="D17" s="2" t="s">
        <v>15</v>
      </c>
      <c r="E17" s="10">
        <v>0</v>
      </c>
      <c r="F17" s="12"/>
    </row>
    <row r="18" spans="1:6" thickBot="1" x14ac:dyDescent="0.35">
      <c r="C18" s="1"/>
      <c r="D18" s="2" t="s">
        <v>16</v>
      </c>
      <c r="E18" s="10">
        <v>0</v>
      </c>
      <c r="F18" s="12"/>
    </row>
    <row r="19" spans="1:6" thickBot="1" x14ac:dyDescent="0.35">
      <c r="C19" s="50" t="s">
        <v>17</v>
      </c>
      <c r="D19" s="51"/>
      <c r="E19" s="10">
        <v>0</v>
      </c>
      <c r="F19" s="12"/>
    </row>
    <row r="20" spans="1:6" thickBot="1" x14ac:dyDescent="0.35">
      <c r="C20" s="52"/>
      <c r="D20" s="52"/>
      <c r="E20" s="12"/>
      <c r="F20" s="9"/>
    </row>
    <row r="21" spans="1:6" thickBot="1" x14ac:dyDescent="0.35">
      <c r="C21" s="64" t="s">
        <v>18</v>
      </c>
      <c r="D21" s="65"/>
      <c r="E21" s="7"/>
      <c r="F21" s="8">
        <f>+F6+F8</f>
        <v>38490017.099999994</v>
      </c>
    </row>
    <row r="22" spans="1:6" ht="15.75" thickBot="1" x14ac:dyDescent="0.3"/>
    <row r="23" spans="1:6" x14ac:dyDescent="0.25">
      <c r="C23" s="53" t="s">
        <v>70</v>
      </c>
      <c r="D23" s="54"/>
      <c r="E23" s="54"/>
      <c r="F23" s="55"/>
    </row>
    <row r="24" spans="1:6" x14ac:dyDescent="0.25">
      <c r="C24" s="56" t="s">
        <v>19</v>
      </c>
      <c r="D24" s="57"/>
      <c r="E24" s="57"/>
      <c r="F24" s="58"/>
    </row>
    <row r="25" spans="1:6" ht="15.75" thickBot="1" x14ac:dyDescent="0.3">
      <c r="C25" s="59" t="s">
        <v>58</v>
      </c>
      <c r="D25" s="60"/>
      <c r="E25" s="60"/>
      <c r="F25" s="61"/>
    </row>
    <row r="26" spans="1:6" ht="15.75" thickBot="1" x14ac:dyDescent="0.3">
      <c r="C26" s="62" t="s">
        <v>20</v>
      </c>
      <c r="D26" s="63"/>
      <c r="E26" s="13"/>
      <c r="F26" s="8">
        <v>42129632.369999997</v>
      </c>
    </row>
    <row r="27" spans="1:6" ht="15.75" thickBot="1" x14ac:dyDescent="0.3">
      <c r="A27" s="21" t="s">
        <v>57</v>
      </c>
      <c r="B27" s="20"/>
      <c r="C27" s="52"/>
      <c r="D27" s="52"/>
      <c r="E27" s="9"/>
      <c r="F27" s="9"/>
    </row>
    <row r="28" spans="1:6" ht="15.75" thickBot="1" x14ac:dyDescent="0.3">
      <c r="C28" s="48" t="s">
        <v>21</v>
      </c>
      <c r="D28" s="49"/>
      <c r="E28" s="10"/>
      <c r="F28" s="11">
        <f>SUM(E29:E45)</f>
        <v>6343245.5299999993</v>
      </c>
    </row>
    <row r="29" spans="1:6" ht="15.75" thickBot="1" x14ac:dyDescent="0.3">
      <c r="C29" s="1"/>
      <c r="D29" s="2" t="s">
        <v>22</v>
      </c>
      <c r="E29" s="10">
        <v>103228.09</v>
      </c>
      <c r="F29" s="14"/>
    </row>
    <row r="30" spans="1:6" ht="15.75" thickBot="1" x14ac:dyDescent="0.3">
      <c r="C30" s="1"/>
      <c r="D30" s="2" t="s">
        <v>23</v>
      </c>
      <c r="E30" s="10">
        <v>66346.2</v>
      </c>
      <c r="F30" s="14"/>
    </row>
    <row r="31" spans="1:6" ht="15.75" thickBot="1" x14ac:dyDescent="0.3">
      <c r="C31" s="1"/>
      <c r="D31" s="2" t="s">
        <v>24</v>
      </c>
      <c r="E31" s="10">
        <v>0</v>
      </c>
      <c r="F31" s="14"/>
    </row>
    <row r="32" spans="1:6" ht="15.75" thickBot="1" x14ac:dyDescent="0.3">
      <c r="C32" s="1"/>
      <c r="D32" s="2" t="s">
        <v>25</v>
      </c>
      <c r="E32" s="10">
        <v>0</v>
      </c>
      <c r="F32" s="14"/>
    </row>
    <row r="33" spans="3:7" ht="15.75" thickBot="1" x14ac:dyDescent="0.3">
      <c r="C33" s="1"/>
      <c r="D33" s="2" t="s">
        <v>26</v>
      </c>
      <c r="E33" s="10">
        <v>0</v>
      </c>
      <c r="F33" s="14"/>
      <c r="G33" s="3"/>
    </row>
    <row r="34" spans="3:7" ht="15.75" thickBot="1" x14ac:dyDescent="0.3">
      <c r="C34" s="1"/>
      <c r="D34" s="2" t="s">
        <v>27</v>
      </c>
      <c r="E34" s="10">
        <v>53063.62</v>
      </c>
      <c r="F34" s="14"/>
    </row>
    <row r="35" spans="3:7" ht="15.75" thickBot="1" x14ac:dyDescent="0.3">
      <c r="C35" s="1"/>
      <c r="D35" s="2" t="s">
        <v>28</v>
      </c>
      <c r="E35" s="10">
        <v>0</v>
      </c>
      <c r="F35" s="14"/>
    </row>
    <row r="36" spans="3:7" ht="15.75" thickBot="1" x14ac:dyDescent="0.3">
      <c r="C36" s="1"/>
      <c r="D36" s="2" t="s">
        <v>29</v>
      </c>
      <c r="E36" s="10">
        <v>0</v>
      </c>
      <c r="F36" s="14"/>
    </row>
    <row r="37" spans="3:7" ht="15.75" thickBot="1" x14ac:dyDescent="0.3">
      <c r="C37" s="1"/>
      <c r="D37" s="2" t="s">
        <v>30</v>
      </c>
      <c r="E37" s="10">
        <v>0</v>
      </c>
      <c r="F37" s="14"/>
    </row>
    <row r="38" spans="3:7" ht="15.75" thickBot="1" x14ac:dyDescent="0.3">
      <c r="C38" s="1"/>
      <c r="D38" s="2" t="s">
        <v>31</v>
      </c>
      <c r="E38" s="10">
        <v>856391.76</v>
      </c>
      <c r="F38" s="14"/>
    </row>
    <row r="39" spans="3:7" ht="15.75" thickBot="1" x14ac:dyDescent="0.3">
      <c r="C39" s="1"/>
      <c r="D39" s="2" t="s">
        <v>32</v>
      </c>
      <c r="E39" s="10">
        <v>0</v>
      </c>
      <c r="F39" s="14"/>
    </row>
    <row r="40" spans="3:7" ht="15.75" thickBot="1" x14ac:dyDescent="0.3">
      <c r="C40" s="1"/>
      <c r="D40" s="2" t="s">
        <v>33</v>
      </c>
      <c r="E40" s="10">
        <v>0</v>
      </c>
      <c r="F40" s="14"/>
    </row>
    <row r="41" spans="3:7" ht="24.75" thickBot="1" x14ac:dyDescent="0.3">
      <c r="C41" s="1"/>
      <c r="D41" s="2" t="s">
        <v>34</v>
      </c>
      <c r="E41" s="10">
        <v>0</v>
      </c>
      <c r="F41" s="14"/>
    </row>
    <row r="42" spans="3:7" ht="27.6" customHeight="1" thickBot="1" x14ac:dyDescent="0.3">
      <c r="C42" s="1"/>
      <c r="D42" s="2" t="s">
        <v>35</v>
      </c>
      <c r="E42" s="10">
        <v>0</v>
      </c>
      <c r="F42" s="14"/>
    </row>
    <row r="43" spans="3:7" ht="15.75" thickBot="1" x14ac:dyDescent="0.3">
      <c r="C43" s="1"/>
      <c r="D43" s="2" t="s">
        <v>36</v>
      </c>
      <c r="E43" s="10">
        <v>439553.64</v>
      </c>
      <c r="F43" s="14"/>
    </row>
    <row r="44" spans="3:7" ht="15.75" thickBot="1" x14ac:dyDescent="0.3">
      <c r="C44" s="1"/>
      <c r="D44" s="2" t="s">
        <v>37</v>
      </c>
      <c r="E44" s="10">
        <v>0</v>
      </c>
      <c r="F44" s="14"/>
    </row>
    <row r="45" spans="3:7" ht="15.75" thickBot="1" x14ac:dyDescent="0.3">
      <c r="C45" s="50" t="s">
        <v>38</v>
      </c>
      <c r="D45" s="51"/>
      <c r="E45" s="10">
        <v>4824662.22</v>
      </c>
      <c r="F45" s="14"/>
    </row>
    <row r="46" spans="3:7" ht="15.75" thickBot="1" x14ac:dyDescent="0.3">
      <c r="C46" s="52"/>
      <c r="D46" s="52"/>
      <c r="E46" s="9"/>
      <c r="F46" s="9"/>
    </row>
    <row r="47" spans="3:7" ht="15.75" thickBot="1" x14ac:dyDescent="0.3">
      <c r="C47" s="48" t="s">
        <v>39</v>
      </c>
      <c r="D47" s="49"/>
      <c r="E47" s="10"/>
      <c r="F47" s="11">
        <f>+E54</f>
        <v>6814526.6600000001</v>
      </c>
    </row>
    <row r="48" spans="3:7" ht="24.75" thickBot="1" x14ac:dyDescent="0.3">
      <c r="C48" s="1"/>
      <c r="D48" s="2" t="s">
        <v>40</v>
      </c>
      <c r="E48" s="10">
        <v>0</v>
      </c>
      <c r="F48" s="14"/>
    </row>
    <row r="49" spans="3:6" ht="15.75" thickBot="1" x14ac:dyDescent="0.3">
      <c r="C49" s="1"/>
      <c r="D49" s="2" t="s">
        <v>41</v>
      </c>
      <c r="E49" s="10">
        <v>0</v>
      </c>
      <c r="F49" s="14"/>
    </row>
    <row r="50" spans="3:6" ht="15.75" thickBot="1" x14ac:dyDescent="0.3">
      <c r="C50" s="1"/>
      <c r="D50" s="2" t="s">
        <v>42</v>
      </c>
      <c r="E50" s="10">
        <v>0</v>
      </c>
      <c r="F50" s="14"/>
    </row>
    <row r="51" spans="3:6" ht="24.75" thickBot="1" x14ac:dyDescent="0.3">
      <c r="C51" s="1"/>
      <c r="D51" s="2" t="s">
        <v>43</v>
      </c>
      <c r="E51" s="10">
        <v>0</v>
      </c>
      <c r="F51" s="14"/>
    </row>
    <row r="52" spans="3:6" ht="15.75" thickBot="1" x14ac:dyDescent="0.3">
      <c r="C52" s="1"/>
      <c r="D52" s="2" t="s">
        <v>44</v>
      </c>
      <c r="E52" s="10">
        <v>0</v>
      </c>
      <c r="F52" s="14"/>
    </row>
    <row r="53" spans="3:6" ht="15.75" thickBot="1" x14ac:dyDescent="0.3">
      <c r="C53" s="1"/>
      <c r="D53" s="2" t="s">
        <v>45</v>
      </c>
      <c r="E53" s="10">
        <v>0</v>
      </c>
      <c r="F53" s="14"/>
    </row>
    <row r="54" spans="3:6" ht="15.75" thickBot="1" x14ac:dyDescent="0.3">
      <c r="C54" s="50" t="s">
        <v>46</v>
      </c>
      <c r="D54" s="51"/>
      <c r="E54" s="10">
        <v>6814526.6600000001</v>
      </c>
      <c r="F54" s="14"/>
    </row>
    <row r="55" spans="3:6" ht="15.75" thickBot="1" x14ac:dyDescent="0.3">
      <c r="C55" s="52"/>
      <c r="D55" s="52"/>
      <c r="E55" s="12"/>
      <c r="F55" s="9"/>
    </row>
    <row r="56" spans="3:6" ht="15.75" thickBot="1" x14ac:dyDescent="0.3">
      <c r="C56" s="64" t="s">
        <v>47</v>
      </c>
      <c r="D56" s="65"/>
      <c r="E56" s="7"/>
      <c r="F56" s="8">
        <f>+F26-F28+F47</f>
        <v>42600913.5</v>
      </c>
    </row>
    <row r="58" spans="3:6" ht="41.25" customHeight="1" x14ac:dyDescent="0.25">
      <c r="C58" s="46" t="s">
        <v>73</v>
      </c>
      <c r="D58" s="47"/>
      <c r="E58" s="47"/>
      <c r="F58" s="47"/>
    </row>
    <row r="59" spans="3:6" s="4" customFormat="1" x14ac:dyDescent="0.25">
      <c r="E59" s="18"/>
      <c r="F59" s="19"/>
    </row>
    <row r="60" spans="3:6" s="4" customFormat="1" x14ac:dyDescent="0.25">
      <c r="E60" s="19"/>
      <c r="F60" s="19"/>
    </row>
    <row r="61" spans="3:6" s="4" customFormat="1" x14ac:dyDescent="0.25">
      <c r="E61" s="19"/>
      <c r="F61" s="19"/>
    </row>
    <row r="62" spans="3:6" s="4" customFormat="1" ht="14.45" hidden="1" x14ac:dyDescent="0.3">
      <c r="E62" s="19"/>
    </row>
    <row r="63" spans="3:6" s="4" customFormat="1" ht="14.45" hidden="1" x14ac:dyDescent="0.3">
      <c r="E63" s="19"/>
      <c r="F63" s="19"/>
    </row>
    <row r="64" spans="3:6" s="4" customFormat="1" ht="14.45" hidden="1" x14ac:dyDescent="0.3">
      <c r="E64" s="19"/>
      <c r="F64" s="19"/>
    </row>
    <row r="65" spans="5:6" s="4" customFormat="1" ht="14.45" hidden="1" x14ac:dyDescent="0.3">
      <c r="E65" s="19"/>
      <c r="F65" s="19"/>
    </row>
    <row r="66" spans="5:6" s="4" customFormat="1" ht="14.45" hidden="1" x14ac:dyDescent="0.3">
      <c r="E66" s="19"/>
      <c r="F66" s="19"/>
    </row>
    <row r="67" spans="5:6" s="4" customFormat="1" ht="14.45" hidden="1" x14ac:dyDescent="0.3">
      <c r="E67" s="19"/>
      <c r="F67" s="19"/>
    </row>
    <row r="68" spans="5:6" s="4" customFormat="1" ht="14.45" hidden="1" x14ac:dyDescent="0.3">
      <c r="E68" s="19"/>
      <c r="F68" s="19"/>
    </row>
    <row r="69" spans="5:6" s="4" customFormat="1" ht="14.45" hidden="1" x14ac:dyDescent="0.3">
      <c r="E69" s="19"/>
      <c r="F69" s="19"/>
    </row>
    <row r="70" spans="5:6" hidden="1" x14ac:dyDescent="0.25"/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4:8" hidden="1" x14ac:dyDescent="0.25"/>
    <row r="130" spans="4:8" hidden="1" x14ac:dyDescent="0.25"/>
    <row r="131" spans="4:8" hidden="1" x14ac:dyDescent="0.25"/>
    <row r="132" spans="4:8" hidden="1" x14ac:dyDescent="0.25"/>
    <row r="133" spans="4:8" hidden="1" x14ac:dyDescent="0.25"/>
    <row r="134" spans="4:8" hidden="1" x14ac:dyDescent="0.25"/>
    <row r="137" spans="4:8" x14ac:dyDescent="0.25">
      <c r="D137" s="22" t="s">
        <v>62</v>
      </c>
      <c r="E137" s="4"/>
      <c r="F137" s="45" t="s">
        <v>63</v>
      </c>
      <c r="G137" s="45"/>
      <c r="H137" s="45"/>
    </row>
    <row r="138" spans="4:8" x14ac:dyDescent="0.25">
      <c r="D138" s="23" t="s">
        <v>64</v>
      </c>
      <c r="E138" s="4"/>
      <c r="F138" s="38" t="s">
        <v>65</v>
      </c>
      <c r="G138" s="38"/>
      <c r="H138" s="38"/>
    </row>
    <row r="139" spans="4:8" ht="75" customHeight="1" x14ac:dyDescent="0.25">
      <c r="D139" s="4"/>
      <c r="E139" s="4"/>
      <c r="F139" s="4"/>
      <c r="G139" s="4"/>
      <c r="H139" s="4"/>
    </row>
    <row r="140" spans="4:8" x14ac:dyDescent="0.25">
      <c r="D140" s="22" t="s">
        <v>71</v>
      </c>
      <c r="E140" s="4"/>
      <c r="F140" s="45" t="s">
        <v>66</v>
      </c>
      <c r="G140" s="45"/>
      <c r="H140" s="45"/>
    </row>
    <row r="141" spans="4:8" x14ac:dyDescent="0.25">
      <c r="D141" s="24" t="s">
        <v>67</v>
      </c>
      <c r="E141" s="4"/>
      <c r="F141" s="38" t="s">
        <v>68</v>
      </c>
      <c r="G141" s="38"/>
      <c r="H141" s="38"/>
    </row>
    <row r="142" spans="4:8" ht="75" customHeight="1" x14ac:dyDescent="0.25">
      <c r="D142" s="25"/>
      <c r="E142" s="4"/>
      <c r="F142" s="36"/>
      <c r="G142" s="36"/>
      <c r="H142" s="36"/>
    </row>
    <row r="143" spans="4:8" x14ac:dyDescent="0.25">
      <c r="D143" s="22" t="s">
        <v>72</v>
      </c>
      <c r="E143" s="4"/>
      <c r="F143" s="37"/>
      <c r="G143" s="37"/>
      <c r="H143" s="37"/>
    </row>
    <row r="144" spans="4:8" x14ac:dyDescent="0.25">
      <c r="D144" s="24" t="s">
        <v>69</v>
      </c>
      <c r="E144" s="4"/>
      <c r="F144" s="38"/>
      <c r="G144" s="38"/>
      <c r="H144" s="38"/>
    </row>
  </sheetData>
  <mergeCells count="33">
    <mergeCell ref="F137:H137"/>
    <mergeCell ref="F138:H138"/>
    <mergeCell ref="F140:H140"/>
    <mergeCell ref="F141:H141"/>
    <mergeCell ref="F142:H142"/>
    <mergeCell ref="F143:H143"/>
    <mergeCell ref="F144:H144"/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scale="55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8"/>
  <sheetViews>
    <sheetView showGridLines="0" zoomScaleNormal="100" workbookViewId="0">
      <selection activeCell="F137" sqref="F137:H138"/>
    </sheetView>
  </sheetViews>
  <sheetFormatPr baseColWidth="10" defaultRowHeight="15" x14ac:dyDescent="0.25"/>
  <cols>
    <col min="1" max="1" width="0.140625" customWidth="1"/>
    <col min="2" max="2" width="2.7109375" customWidth="1"/>
    <col min="3" max="3" width="7.5703125" customWidth="1"/>
    <col min="4" max="4" width="43.7109375" customWidth="1"/>
    <col min="5" max="6" width="18.85546875" style="6" customWidth="1"/>
  </cols>
  <sheetData>
    <row r="1" spans="3:7" ht="15.75" thickBot="1" x14ac:dyDescent="0.3"/>
    <row r="2" spans="3:7" x14ac:dyDescent="0.25">
      <c r="C2" s="53" t="s">
        <v>70</v>
      </c>
      <c r="D2" s="54"/>
      <c r="E2" s="54"/>
      <c r="F2" s="55"/>
    </row>
    <row r="3" spans="3:7" x14ac:dyDescent="0.25">
      <c r="C3" s="56" t="s">
        <v>4</v>
      </c>
      <c r="D3" s="57"/>
      <c r="E3" s="57"/>
      <c r="F3" s="66"/>
    </row>
    <row r="4" spans="3:7" ht="14.45" x14ac:dyDescent="0.3">
      <c r="C4" s="56" t="s">
        <v>59</v>
      </c>
      <c r="D4" s="57"/>
      <c r="E4" s="57"/>
      <c r="F4" s="66"/>
    </row>
    <row r="5" spans="3:7" thickBot="1" x14ac:dyDescent="0.35">
      <c r="C5" s="59" t="s">
        <v>5</v>
      </c>
      <c r="D5" s="60"/>
      <c r="E5" s="60"/>
      <c r="F5" s="67"/>
    </row>
    <row r="6" spans="3:7" ht="15.75" thickBot="1" x14ac:dyDescent="0.3">
      <c r="C6" s="64" t="s">
        <v>6</v>
      </c>
      <c r="D6" s="65"/>
      <c r="E6" s="7"/>
      <c r="F6" s="8">
        <v>139558417.58000001</v>
      </c>
    </row>
    <row r="7" spans="3:7" thickBot="1" x14ac:dyDescent="0.35">
      <c r="C7" s="52"/>
      <c r="D7" s="52"/>
      <c r="E7" s="9"/>
      <c r="F7" s="9"/>
    </row>
    <row r="8" spans="3:7" ht="15.75" thickBot="1" x14ac:dyDescent="0.3">
      <c r="C8" s="48" t="s">
        <v>7</v>
      </c>
      <c r="D8" s="49"/>
      <c r="E8" s="10"/>
      <c r="F8" s="11">
        <f>+E13</f>
        <v>675.13</v>
      </c>
    </row>
    <row r="9" spans="3:7" ht="15.75" thickBot="1" x14ac:dyDescent="0.3">
      <c r="C9" s="1"/>
      <c r="D9" s="2" t="s">
        <v>8</v>
      </c>
      <c r="E9" s="10">
        <v>0</v>
      </c>
      <c r="F9" s="12"/>
    </row>
    <row r="10" spans="3:7" ht="24.75" thickBot="1" x14ac:dyDescent="0.3">
      <c r="C10" s="1"/>
      <c r="D10" s="2" t="s">
        <v>9</v>
      </c>
      <c r="E10" s="10">
        <v>0</v>
      </c>
      <c r="F10" s="12"/>
    </row>
    <row r="11" spans="3:7" ht="15.75" thickBot="1" x14ac:dyDescent="0.3">
      <c r="C11" s="1"/>
      <c r="D11" s="2" t="s">
        <v>10</v>
      </c>
      <c r="E11" s="10">
        <v>0</v>
      </c>
      <c r="F11" s="12"/>
      <c r="G11" s="3"/>
    </row>
    <row r="12" spans="3:7" thickBot="1" x14ac:dyDescent="0.35">
      <c r="C12" s="1"/>
      <c r="D12" s="2" t="s">
        <v>11</v>
      </c>
      <c r="E12" s="10">
        <v>0</v>
      </c>
      <c r="F12" s="12"/>
    </row>
    <row r="13" spans="3:7" ht="15.75" thickBot="1" x14ac:dyDescent="0.3">
      <c r="C13" s="50" t="s">
        <v>12</v>
      </c>
      <c r="D13" s="51"/>
      <c r="E13" s="10">
        <v>675.13</v>
      </c>
      <c r="F13" s="12"/>
    </row>
    <row r="14" spans="3:7" thickBot="1" x14ac:dyDescent="0.35">
      <c r="C14" s="52"/>
      <c r="D14" s="52"/>
      <c r="E14" s="9"/>
      <c r="F14" s="9"/>
    </row>
    <row r="15" spans="3:7" thickBot="1" x14ac:dyDescent="0.35">
      <c r="C15" s="48" t="s">
        <v>13</v>
      </c>
      <c r="D15" s="49"/>
      <c r="E15" s="10"/>
      <c r="F15" s="11">
        <v>0</v>
      </c>
    </row>
    <row r="16" spans="3:7" thickBot="1" x14ac:dyDescent="0.35">
      <c r="C16" s="1"/>
      <c r="D16" s="2" t="s">
        <v>14</v>
      </c>
      <c r="E16" s="10">
        <v>0</v>
      </c>
      <c r="F16" s="12"/>
    </row>
    <row r="17" spans="1:6" thickBot="1" x14ac:dyDescent="0.35">
      <c r="C17" s="1"/>
      <c r="D17" s="2" t="s">
        <v>15</v>
      </c>
      <c r="E17" s="10">
        <v>0</v>
      </c>
      <c r="F17" s="12"/>
    </row>
    <row r="18" spans="1:6" thickBot="1" x14ac:dyDescent="0.35">
      <c r="C18" s="1"/>
      <c r="D18" s="2" t="s">
        <v>16</v>
      </c>
      <c r="E18" s="10">
        <v>0</v>
      </c>
      <c r="F18" s="12"/>
    </row>
    <row r="19" spans="1:6" thickBot="1" x14ac:dyDescent="0.35">
      <c r="C19" s="50" t="s">
        <v>17</v>
      </c>
      <c r="D19" s="51"/>
      <c r="E19" s="10">
        <v>0</v>
      </c>
      <c r="F19" s="12"/>
    </row>
    <row r="20" spans="1:6" thickBot="1" x14ac:dyDescent="0.35">
      <c r="C20" s="52"/>
      <c r="D20" s="52"/>
      <c r="E20" s="12"/>
      <c r="F20" s="9"/>
    </row>
    <row r="21" spans="1:6" thickBot="1" x14ac:dyDescent="0.35">
      <c r="C21" s="64" t="s">
        <v>18</v>
      </c>
      <c r="D21" s="65"/>
      <c r="E21" s="7"/>
      <c r="F21" s="8">
        <f>+F6+F8</f>
        <v>139559092.71000001</v>
      </c>
    </row>
    <row r="22" spans="1:6" ht="15.75" thickBot="1" x14ac:dyDescent="0.3"/>
    <row r="23" spans="1:6" x14ac:dyDescent="0.25">
      <c r="C23" s="53" t="s">
        <v>70</v>
      </c>
      <c r="D23" s="54"/>
      <c r="E23" s="54"/>
      <c r="F23" s="55"/>
    </row>
    <row r="24" spans="1:6" x14ac:dyDescent="0.25">
      <c r="C24" s="56" t="s">
        <v>19</v>
      </c>
      <c r="D24" s="57"/>
      <c r="E24" s="57"/>
      <c r="F24" s="58"/>
    </row>
    <row r="25" spans="1:6" ht="15.75" thickBot="1" x14ac:dyDescent="0.3">
      <c r="C25" s="59" t="s">
        <v>59</v>
      </c>
      <c r="D25" s="60"/>
      <c r="E25" s="60"/>
      <c r="F25" s="61"/>
    </row>
    <row r="26" spans="1:6" ht="15.75" thickBot="1" x14ac:dyDescent="0.3">
      <c r="C26" s="62" t="s">
        <v>20</v>
      </c>
      <c r="D26" s="63"/>
      <c r="E26" s="13"/>
      <c r="F26" s="8">
        <v>138160151.69</v>
      </c>
    </row>
    <row r="27" spans="1:6" ht="15.75" thickBot="1" x14ac:dyDescent="0.3">
      <c r="A27" s="21" t="s">
        <v>60</v>
      </c>
      <c r="B27" s="20"/>
      <c r="C27" s="52"/>
      <c r="D27" s="52"/>
      <c r="E27" s="9"/>
      <c r="F27" s="9"/>
    </row>
    <row r="28" spans="1:6" ht="15.75" thickBot="1" x14ac:dyDescent="0.3">
      <c r="C28" s="48" t="s">
        <v>21</v>
      </c>
      <c r="D28" s="49"/>
      <c r="E28" s="10"/>
      <c r="F28" s="11">
        <f>SUM(E29:E45)</f>
        <v>9903507.1099999994</v>
      </c>
    </row>
    <row r="29" spans="1:6" ht="15.75" thickBot="1" x14ac:dyDescent="0.3">
      <c r="C29" s="1"/>
      <c r="D29" s="2" t="s">
        <v>22</v>
      </c>
      <c r="E29" s="10">
        <v>197183.16</v>
      </c>
      <c r="F29" s="14"/>
    </row>
    <row r="30" spans="1:6" ht="15.75" thickBot="1" x14ac:dyDescent="0.3">
      <c r="C30" s="1"/>
      <c r="D30" s="2" t="s">
        <v>23</v>
      </c>
      <c r="E30" s="10">
        <v>66346.2</v>
      </c>
      <c r="F30" s="14"/>
    </row>
    <row r="31" spans="1:6" ht="15.75" thickBot="1" x14ac:dyDescent="0.3">
      <c r="C31" s="1"/>
      <c r="D31" s="2" t="s">
        <v>24</v>
      </c>
      <c r="E31" s="10">
        <v>0</v>
      </c>
      <c r="F31" s="14"/>
    </row>
    <row r="32" spans="1:6" ht="15.75" thickBot="1" x14ac:dyDescent="0.3">
      <c r="C32" s="1"/>
      <c r="D32" s="2" t="s">
        <v>25</v>
      </c>
      <c r="E32" s="10">
        <v>0</v>
      </c>
      <c r="F32" s="14"/>
    </row>
    <row r="33" spans="3:7" ht="15.75" thickBot="1" x14ac:dyDescent="0.3">
      <c r="C33" s="1"/>
      <c r="D33" s="2" t="s">
        <v>26</v>
      </c>
      <c r="E33" s="10">
        <v>0</v>
      </c>
      <c r="F33" s="14"/>
      <c r="G33" s="3"/>
    </row>
    <row r="34" spans="3:7" ht="15.75" thickBot="1" x14ac:dyDescent="0.3">
      <c r="C34" s="1"/>
      <c r="D34" s="2" t="s">
        <v>27</v>
      </c>
      <c r="E34" s="10">
        <v>463363.8</v>
      </c>
      <c r="F34" s="14"/>
    </row>
    <row r="35" spans="3:7" ht="15.75" thickBot="1" x14ac:dyDescent="0.3">
      <c r="C35" s="1"/>
      <c r="D35" s="2" t="s">
        <v>28</v>
      </c>
      <c r="E35" s="10">
        <v>0</v>
      </c>
      <c r="F35" s="14"/>
    </row>
    <row r="36" spans="3:7" ht="15.75" thickBot="1" x14ac:dyDescent="0.3">
      <c r="C36" s="1"/>
      <c r="D36" s="2" t="s">
        <v>29</v>
      </c>
      <c r="E36" s="10">
        <v>0</v>
      </c>
      <c r="F36" s="14"/>
    </row>
    <row r="37" spans="3:7" ht="15.75" thickBot="1" x14ac:dyDescent="0.3">
      <c r="C37" s="1"/>
      <c r="D37" s="2" t="s">
        <v>30</v>
      </c>
      <c r="E37" s="10">
        <v>0</v>
      </c>
      <c r="F37" s="14"/>
    </row>
    <row r="38" spans="3:7" ht="15.75" thickBot="1" x14ac:dyDescent="0.3">
      <c r="C38" s="1"/>
      <c r="D38" s="2" t="s">
        <v>31</v>
      </c>
      <c r="E38" s="10">
        <v>856391.76</v>
      </c>
      <c r="F38" s="14"/>
    </row>
    <row r="39" spans="3:7" ht="15.75" thickBot="1" x14ac:dyDescent="0.3">
      <c r="C39" s="1"/>
      <c r="D39" s="2" t="s">
        <v>32</v>
      </c>
      <c r="E39" s="10">
        <v>0</v>
      </c>
      <c r="F39" s="14"/>
    </row>
    <row r="40" spans="3:7" ht="15.75" thickBot="1" x14ac:dyDescent="0.3">
      <c r="C40" s="1"/>
      <c r="D40" s="2" t="s">
        <v>33</v>
      </c>
      <c r="E40" s="10">
        <v>0</v>
      </c>
      <c r="F40" s="14"/>
    </row>
    <row r="41" spans="3:7" ht="24.75" thickBot="1" x14ac:dyDescent="0.3">
      <c r="C41" s="1"/>
      <c r="D41" s="2" t="s">
        <v>34</v>
      </c>
      <c r="E41" s="10">
        <v>0</v>
      </c>
      <c r="F41" s="14"/>
    </row>
    <row r="42" spans="3:7" ht="27.6" customHeight="1" thickBot="1" x14ac:dyDescent="0.3">
      <c r="C42" s="1"/>
      <c r="D42" s="2" t="s">
        <v>35</v>
      </c>
      <c r="E42" s="10">
        <v>0</v>
      </c>
      <c r="F42" s="14"/>
    </row>
    <row r="43" spans="3:7" ht="15.75" thickBot="1" x14ac:dyDescent="0.3">
      <c r="C43" s="1"/>
      <c r="D43" s="2" t="s">
        <v>36</v>
      </c>
      <c r="E43" s="10">
        <v>1758214.56</v>
      </c>
      <c r="F43" s="14"/>
    </row>
    <row r="44" spans="3:7" ht="15.75" thickBot="1" x14ac:dyDescent="0.3">
      <c r="C44" s="1"/>
      <c r="D44" s="2" t="s">
        <v>37</v>
      </c>
      <c r="E44" s="10">
        <v>0</v>
      </c>
      <c r="F44" s="14"/>
    </row>
    <row r="45" spans="3:7" ht="15.75" thickBot="1" x14ac:dyDescent="0.3">
      <c r="C45" s="50" t="s">
        <v>38</v>
      </c>
      <c r="D45" s="51"/>
      <c r="E45" s="10">
        <v>6562007.6299999999</v>
      </c>
      <c r="F45" s="14"/>
    </row>
    <row r="46" spans="3:7" ht="15.75" thickBot="1" x14ac:dyDescent="0.3">
      <c r="C46" s="52"/>
      <c r="D46" s="52"/>
      <c r="E46" s="9"/>
      <c r="F46" s="9"/>
    </row>
    <row r="47" spans="3:7" ht="15.75" thickBot="1" x14ac:dyDescent="0.3">
      <c r="C47" s="48" t="s">
        <v>39</v>
      </c>
      <c r="D47" s="49"/>
      <c r="E47" s="10"/>
      <c r="F47" s="11">
        <f>+E54</f>
        <v>6814526.6600000001</v>
      </c>
    </row>
    <row r="48" spans="3:7" ht="24.75" thickBot="1" x14ac:dyDescent="0.3">
      <c r="C48" s="1"/>
      <c r="D48" s="2" t="s">
        <v>40</v>
      </c>
      <c r="E48" s="10">
        <v>0</v>
      </c>
      <c r="F48" s="14"/>
    </row>
    <row r="49" spans="3:6" ht="15.75" thickBot="1" x14ac:dyDescent="0.3">
      <c r="C49" s="1"/>
      <c r="D49" s="2" t="s">
        <v>41</v>
      </c>
      <c r="E49" s="10">
        <v>0</v>
      </c>
      <c r="F49" s="14"/>
    </row>
    <row r="50" spans="3:6" ht="15.75" thickBot="1" x14ac:dyDescent="0.3">
      <c r="C50" s="1"/>
      <c r="D50" s="2" t="s">
        <v>42</v>
      </c>
      <c r="E50" s="10">
        <v>0</v>
      </c>
      <c r="F50" s="14"/>
    </row>
    <row r="51" spans="3:6" ht="24.75" thickBot="1" x14ac:dyDescent="0.3">
      <c r="C51" s="1"/>
      <c r="D51" s="2" t="s">
        <v>43</v>
      </c>
      <c r="E51" s="10">
        <v>0</v>
      </c>
      <c r="F51" s="14"/>
    </row>
    <row r="52" spans="3:6" ht="15.75" thickBot="1" x14ac:dyDescent="0.3">
      <c r="C52" s="1"/>
      <c r="D52" s="2" t="s">
        <v>44</v>
      </c>
      <c r="E52" s="10">
        <v>0</v>
      </c>
      <c r="F52" s="14"/>
    </row>
    <row r="53" spans="3:6" ht="15.75" thickBot="1" x14ac:dyDescent="0.3">
      <c r="C53" s="1"/>
      <c r="D53" s="2" t="s">
        <v>45</v>
      </c>
      <c r="E53" s="10">
        <v>0</v>
      </c>
      <c r="F53" s="14"/>
    </row>
    <row r="54" spans="3:6" ht="15.75" thickBot="1" x14ac:dyDescent="0.3">
      <c r="C54" s="50" t="s">
        <v>46</v>
      </c>
      <c r="D54" s="51"/>
      <c r="E54" s="10">
        <v>6814526.6600000001</v>
      </c>
      <c r="F54" s="14"/>
    </row>
    <row r="55" spans="3:6" ht="15.75" thickBot="1" x14ac:dyDescent="0.3">
      <c r="C55" s="52"/>
      <c r="D55" s="52"/>
      <c r="E55" s="12"/>
      <c r="F55" s="9"/>
    </row>
    <row r="56" spans="3:6" ht="15.75" thickBot="1" x14ac:dyDescent="0.3">
      <c r="C56" s="64" t="s">
        <v>47</v>
      </c>
      <c r="D56" s="65"/>
      <c r="E56" s="7"/>
      <c r="F56" s="8">
        <f>+F26-F28+F47</f>
        <v>135071171.24000001</v>
      </c>
    </row>
    <row r="58" spans="3:6" ht="40.5" customHeight="1" x14ac:dyDescent="0.25">
      <c r="C58" s="46" t="s">
        <v>74</v>
      </c>
      <c r="D58" s="47"/>
      <c r="E58" s="47"/>
      <c r="F58" s="47"/>
    </row>
    <row r="59" spans="3:6" s="4" customFormat="1" x14ac:dyDescent="0.25">
      <c r="E59" s="18"/>
      <c r="F59" s="19"/>
    </row>
    <row r="60" spans="3:6" s="4" customFormat="1" x14ac:dyDescent="0.25">
      <c r="E60" s="19"/>
      <c r="F60" s="19"/>
    </row>
    <row r="61" spans="3:6" s="4" customFormat="1" ht="14.45" hidden="1" x14ac:dyDescent="0.3">
      <c r="E61" s="19"/>
    </row>
    <row r="62" spans="3:6" s="4" customFormat="1" ht="14.45" hidden="1" x14ac:dyDescent="0.3">
      <c r="E62" s="19"/>
      <c r="F62" s="19"/>
    </row>
    <row r="63" spans="3:6" s="4" customFormat="1" ht="14.45" hidden="1" x14ac:dyDescent="0.3">
      <c r="E63" s="19"/>
      <c r="F63" s="19"/>
    </row>
    <row r="64" spans="3:6" s="4" customFormat="1" ht="14.45" hidden="1" x14ac:dyDescent="0.3">
      <c r="E64" s="19"/>
      <c r="F64" s="19"/>
    </row>
    <row r="65" spans="5:6" s="4" customFormat="1" ht="14.45" hidden="1" x14ac:dyDescent="0.3">
      <c r="E65" s="19"/>
      <c r="F65" s="19"/>
    </row>
    <row r="66" spans="5:6" s="4" customFormat="1" ht="14.45" hidden="1" x14ac:dyDescent="0.3">
      <c r="E66" s="19"/>
      <c r="F66" s="19"/>
    </row>
    <row r="67" spans="5:6" s="4" customFormat="1" ht="14.45" hidden="1" x14ac:dyDescent="0.3">
      <c r="E67" s="19"/>
      <c r="F67" s="19"/>
    </row>
    <row r="68" spans="5:6" s="4" customFormat="1" ht="14.45" hidden="1" x14ac:dyDescent="0.3">
      <c r="E68" s="19"/>
      <c r="F68" s="19"/>
    </row>
    <row r="69" spans="5:6" hidden="1" x14ac:dyDescent="0.25"/>
    <row r="70" spans="5:6" hidden="1" x14ac:dyDescent="0.25"/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31" spans="4:8" x14ac:dyDescent="0.25">
      <c r="D131" s="22" t="s">
        <v>62</v>
      </c>
      <c r="E131" s="4"/>
      <c r="F131" s="45" t="s">
        <v>63</v>
      </c>
      <c r="G131" s="45"/>
      <c r="H131" s="45"/>
    </row>
    <row r="132" spans="4:8" x14ac:dyDescent="0.25">
      <c r="D132" s="23" t="s">
        <v>64</v>
      </c>
      <c r="E132" s="4"/>
      <c r="F132" s="38" t="s">
        <v>65</v>
      </c>
      <c r="G132" s="38"/>
      <c r="H132" s="38"/>
    </row>
    <row r="133" spans="4:8" ht="47.25" customHeight="1" x14ac:dyDescent="0.25">
      <c r="D133" s="4"/>
      <c r="E133" s="4"/>
      <c r="F133" s="4"/>
      <c r="G133" s="4"/>
      <c r="H133" s="4"/>
    </row>
    <row r="134" spans="4:8" x14ac:dyDescent="0.25">
      <c r="D134" s="22" t="s">
        <v>71</v>
      </c>
      <c r="E134" s="4"/>
      <c r="F134" s="45" t="s">
        <v>66</v>
      </c>
      <c r="G134" s="45"/>
      <c r="H134" s="45"/>
    </row>
    <row r="135" spans="4:8" x14ac:dyDescent="0.25">
      <c r="D135" s="24" t="s">
        <v>67</v>
      </c>
      <c r="E135" s="4"/>
      <c r="F135" s="38" t="s">
        <v>68</v>
      </c>
      <c r="G135" s="38"/>
      <c r="H135" s="38"/>
    </row>
    <row r="136" spans="4:8" ht="47.25" customHeight="1" x14ac:dyDescent="0.25">
      <c r="D136" s="25"/>
      <c r="E136" s="4"/>
      <c r="F136" s="36"/>
      <c r="G136" s="36"/>
      <c r="H136" s="36"/>
    </row>
    <row r="137" spans="4:8" x14ac:dyDescent="0.25">
      <c r="D137" s="22" t="s">
        <v>72</v>
      </c>
      <c r="E137" s="4"/>
      <c r="F137" s="37"/>
      <c r="G137" s="37"/>
      <c r="H137" s="37"/>
    </row>
    <row r="138" spans="4:8" x14ac:dyDescent="0.25">
      <c r="D138" s="24" t="s">
        <v>69</v>
      </c>
      <c r="E138" s="4"/>
      <c r="F138" s="38"/>
      <c r="G138" s="38"/>
      <c r="H138" s="38"/>
    </row>
  </sheetData>
  <mergeCells count="33">
    <mergeCell ref="F137:H137"/>
    <mergeCell ref="F138:H138"/>
    <mergeCell ref="F131:H131"/>
    <mergeCell ref="F132:H132"/>
    <mergeCell ref="F134:H134"/>
    <mergeCell ref="F135:H135"/>
    <mergeCell ref="F136:H136"/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EFE 01</vt:lpstr>
      <vt:lpstr>CPC Trimestral</vt:lpstr>
      <vt:lpstr>CPC Acumulada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2019-01-30T22:37:58Z</cp:lastPrinted>
  <dcterms:created xsi:type="dcterms:W3CDTF">2017-06-07T16:58:07Z</dcterms:created>
  <dcterms:modified xsi:type="dcterms:W3CDTF">2019-01-31T00:07:49Z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