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15" yWindow="-30" windowWidth="12915" windowHeight="9600" activeTab="2"/>
  </bookViews>
  <sheets>
    <sheet name="NOTA EFE-01" sheetId="8" r:id="rId1"/>
    <sheet name="NOTA EFE-02" sheetId="9" r:id="rId2"/>
    <sheet name="NOTA EFE-03" sheetId="10" r:id="rId3"/>
  </sheets>
  <calcPr calcId="145621"/>
</workbook>
</file>

<file path=xl/calcChain.xml><?xml version="1.0" encoding="utf-8"?>
<calcChain xmlns="http://schemas.openxmlformats.org/spreadsheetml/2006/main">
  <c r="F92" i="9" l="1"/>
  <c r="F87" i="9"/>
  <c r="F80" i="9"/>
  <c r="F76" i="9"/>
  <c r="F71" i="9"/>
  <c r="F95" i="9" s="1"/>
  <c r="F56" i="9"/>
  <c r="F39" i="9"/>
  <c r="F29" i="9"/>
  <c r="F22" i="9"/>
  <c r="F15" i="9"/>
  <c r="H13" i="8" l="1"/>
  <c r="H14" i="8"/>
  <c r="H12" i="8"/>
  <c r="E20" i="10" l="1"/>
  <c r="F62" i="9" l="1"/>
  <c r="F64" i="9" s="1"/>
  <c r="F97" i="9" s="1"/>
  <c r="G16" i="8" l="1"/>
  <c r="F16" i="8"/>
  <c r="H15" i="8" l="1"/>
  <c r="H16" i="8" s="1"/>
</calcChain>
</file>

<file path=xl/sharedStrings.xml><?xml version="1.0" encoding="utf-8"?>
<sst xmlns="http://schemas.openxmlformats.org/spreadsheetml/2006/main" count="110" uniqueCount="91">
  <si>
    <t>Cuenta</t>
  </si>
  <si>
    <t>Descripción</t>
  </si>
  <si>
    <t>EFECTIVO Y EQUIVALENTES</t>
  </si>
  <si>
    <t>EFECTIVO EN BANCOS/DEPENDENCIAS</t>
  </si>
  <si>
    <t>INVERSIONES TEMPORALES (HASTA 3 MESES)</t>
  </si>
  <si>
    <t>FONDOS CON AFECTACIÓN ESPECIFÍCA</t>
  </si>
  <si>
    <t xml:space="preserve">Nota  EFE-01 - Flujo de Efectivo en cuenta de </t>
  </si>
  <si>
    <t>Efectivo y Equivalentes</t>
  </si>
  <si>
    <t xml:space="preserve">TOTAL </t>
  </si>
  <si>
    <t>Flujo</t>
  </si>
  <si>
    <t xml:space="preserve">Nota  EFE-02 - Adquisición de bienes Muebles, </t>
  </si>
  <si>
    <t>Inmuebles e Intangibles</t>
  </si>
  <si>
    <t>AHORRO/DESAHORRO ANTES DE RUBROS EXTRAORDINARIOS</t>
  </si>
  <si>
    <t>DEPRECIACIÓN</t>
  </si>
  <si>
    <t>AMORTIZACIÓN</t>
  </si>
  <si>
    <t xml:space="preserve">INCREMENTOS EN LAS PROVISIONES </t>
  </si>
  <si>
    <t>INCREMENTO EN INVERSIONES PRODUCIDO POR REVALUACIÓN</t>
  </si>
  <si>
    <t>GANACIA/ PÉRDIDA EN VENTA DE PROPIEDAD, PLANTA Y EQUIPO</t>
  </si>
  <si>
    <t>INCREMENTO EN CUENTAS POR COBRAR</t>
  </si>
  <si>
    <t>PARTIDAS EXTRAORDINARIAS</t>
  </si>
  <si>
    <t>FLUJOS NETOS DE LAS ACTIVIDADES DE OPERACIÓN</t>
  </si>
  <si>
    <t xml:space="preserve">Nota  EFE-03 - Conciliación de los Flujos de Efectivo Netos </t>
  </si>
  <si>
    <t xml:space="preserve"> y de las Actividades de Operación</t>
  </si>
  <si>
    <t>MOVIMIENTOS DE PARTIDAS QUE NO AFECTAN AL EFECTIVO Y POR AJUSTES EN BIENES MUEBLES E INMUEBLES</t>
  </si>
  <si>
    <t>Monto</t>
  </si>
  <si>
    <t>TOTAL</t>
  </si>
  <si>
    <t>Presidencia Municipal de San Juan de Sabinas</t>
  </si>
  <si>
    <t xml:space="preserve">EFECTIVO  </t>
  </si>
  <si>
    <t>CONSTRUCCION DE VIAS DE COMUNICACIÓN EN PROCESO</t>
  </si>
  <si>
    <t>EDIFICACIÓN NO HABITACIONAL EN PROCESO</t>
  </si>
  <si>
    <t>CONSTRUCCIÓN DE OBRAS PARA EL ABASTECIMIENTO DE AGUA, GAS, ELECTRICIDAD Y TELECOMUNICACIONES EN PROCESO</t>
  </si>
  <si>
    <t>EQUIPO DE COMUNICACIÓN Y TELECOMUNICACIÓN</t>
  </si>
  <si>
    <t>del 01 de Octubre al 31 de Diciembre del 2018</t>
  </si>
  <si>
    <t>Saldo al 31 de Diciembre de 2018</t>
  </si>
  <si>
    <t>TOTAL BIENES INMUEBLES DEL 01 DE OCTUBRE AL 31 DE DICIEMBRE DE 2018</t>
  </si>
  <si>
    <t>TOTAL BIENES INMUEBLES Y MUEBLES DEL 01 DE OCTUBRE AL 31 DE DICIEMBRE DE 2018</t>
  </si>
  <si>
    <t>Saldo al 30 de Septiembre de 2018</t>
  </si>
  <si>
    <t>INFRAESTRUCTURA DE CARRETERAS</t>
  </si>
  <si>
    <t>TRANSF. DE SALDO AL ACTIVO NO CIRCULANTE CORRESPONDIENTE A LA CTA 12355-PAVIMENTACION V. CARRANZA</t>
  </si>
  <si>
    <t>OBRAS TERMINADAS CONSTRUCCION DE BANQUETAS CONCRETO HIDRAULICO AV MONTERREY Y SAMUEL</t>
  </si>
  <si>
    <t>OBRA TERMIONADA PAVIMENTACION EN CALLE V CARRANZA EN LA ZONA CENRO</t>
  </si>
  <si>
    <t>INFRAESTRUCTURA DE AGUA POTABLE, SANEAMIENTO, HIDROAGRÍCOLA Y CONTROL DE INUNDACIONES</t>
  </si>
  <si>
    <t>TRANSF DE SALDO AL ACTIVO NO CIRCULANTE CORRESPONDIENTE A LA CTA 12352 EN ESC. MIGUEL HIDALGO</t>
  </si>
  <si>
    <t>OBRAS TERMINADAS DE REHABILITACION DE DRENAJE PASEO DEL MERCADO Y CALLE REFORMA ZONA CENTRO</t>
  </si>
  <si>
    <t>OBRA TERMINADA CONSTRUCCION DE TECHUMBRES EN LAS ESCUELAS MIGUEL HIDALGO Y BENITO JUAREZ</t>
  </si>
  <si>
    <t>TRANSF DE SALDO AL ACTIVO NO CIRCULANTE CORRESPONDIENTE A LA CTA 12353-OBRA DE DRENAJE CALLE REFORMA</t>
  </si>
  <si>
    <t>INFRAESTRUCTURA ELÉCTRICA</t>
  </si>
  <si>
    <t>TRANSF DE SALDO AL ACTIVO NO CIRCULANTE CORRESPONDIENTE A LA CTA 12353-OBRA DE ELECTRICIDAD</t>
  </si>
  <si>
    <t>TRANSF DE SALDO AL ACTIVO NO CIRCULANTE CORRESPONDIENTE A LA CTA 12363-OBRA DE AGUA, PETROLEO, GAS…</t>
  </si>
  <si>
    <t>OBRAS TERMINADAS DE ELECTRIFICACION EN DIFERENTES CALLES DE LA COL. HUMBERTO MOREIRA</t>
  </si>
  <si>
    <t>PAGO F-1 DE LA OBRA CONSTRUCCION DE TECHUMBRES EN LA ESC. BENITO JUAREZ DE SAN JUAN DE SABINAS</t>
  </si>
  <si>
    <t xml:space="preserve">PAGO F-2 DE LA OBRA CONSTRUCCION DE TECHUMBRES EN LA ESC. MIGUEL HIDALGO COL SARABIA </t>
  </si>
  <si>
    <t>PAGO F-3 ESTIMACION 2 DE CONSTRUCCION DE TECHUMBRE ESTRUCTURAL EN ESCUELA MIGUEL HIDALGO</t>
  </si>
  <si>
    <t>PAGO DE F-5 ESTIMACION 2 DE LA OBRA CONSTRUCCION DE TECHUMBRE EN ESC. PRIMARIA BENITO JUAREZ</t>
  </si>
  <si>
    <t>PAGO DE F-7 ESTIMACION 3 DE LA OBRA CONSTRUCCION DE TECHUMBRE ESTRUCTURAL EN LA ESC. MIGUEL HIDALGO</t>
  </si>
  <si>
    <t>TRANSF DE SALDO AL ACTIVO NO CIRCULANTE CORRESPONDIENTE A LA CTA 12352-TECHUMBRES ESC MIGUEL H.</t>
  </si>
  <si>
    <t>PAGO DE F-6 ESTIMACION 3 DE LA OBRA CONSTRUCCION DE TECHUMBRE ESTRUCTURAL ESC. PRIM. BENITO J</t>
  </si>
  <si>
    <t>PAGO DE F-101 EST 1 OBRA CONSTRUCCION DE RED ELECTRICA EN CALLE ALAMOPS COL. H MOREIRA</t>
  </si>
  <si>
    <t>PAGO DE F-99 EST UNICA DE LA OBRA AMPLIACION DE RED ELECTRICA EN CALLE ENCINOS COL H. MOREIRA</t>
  </si>
  <si>
    <t>PAGO DE F-98 EST UNICA DE LA OBRA CONSTRUCCION DE ENERGIA ELECTRICA EN CALLE SAUCE COL H. MOREIRA</t>
  </si>
  <si>
    <t>PAGO DE F-116 EST 2 DE LA OBRA CONSTRUCCION DE RED ELECTRICA EN CALLE ALAMOS COL HUMBERTO MOREIRA</t>
  </si>
  <si>
    <t>PAGO DE F-114 EST 2 Y ULTIMA OBRA CONSTRUCCION DE RED ELECTRICA EN CALLE ELECTRICA EN CALLE ENCINOS</t>
  </si>
  <si>
    <t>PAGO DE F-118 DE LA OBRA CONSTRUCCION DE RED ELECTRICA EN CALLE ALAMOS COL H MOREIRA</t>
  </si>
  <si>
    <t>PAGO DE F-121 DE LA OBRA CONSTRUCCION DE RED DE ENERGIA ELECTRICA EN CALLE ALAMOS Y MANANTIAL</t>
  </si>
  <si>
    <t>PAGO DE F-123 DE LA OBRA CONSTRUCCION DE ENERGIA ELECTRICA EN CALLES ALAMOS Y MANANTIAL COL. HUMBERTO</t>
  </si>
  <si>
    <t>PAGO DE F-119 EST 1 DE LA OBRA CONSTRUCCION DE RED ELECTRICA EN CALLE NISPEROS Y MANANTIAL COL HUMBERTO</t>
  </si>
  <si>
    <t>PAGO DE F-122 EST 1 DE LA OBRA CONSTRUCCION DE RED ELECTRICA EN CALLE ROBLES COL HUMBERTO MOREIRA</t>
  </si>
  <si>
    <t>PAGO DE F-124 EST 2 DE LA OBRA CONSTRUCCION DE RED ELECTRICA EN CALLE EL ROBEL COL HUMBERTO MOREIRA</t>
  </si>
  <si>
    <t>PAGO DE F-A126 OBRA INSTALACION DE TRANSFORMADOR EN LIBRAMIENTO NORTE COL NUEVA ESPERANZA</t>
  </si>
  <si>
    <t>TRANSF DE SALDO AL ACTIVO NO CIRCULANTE CORRESPONDIENTE A LA CTA 12353-ABASTECIMIENTO DE ELECTRICIDAD</t>
  </si>
  <si>
    <t>TRANSF DE SALDO AL ACTIVO NO CIRCULANTE CORRESPONDIENTE A LA CTA 12353-DRENAJE PASEO MERCADO</t>
  </si>
  <si>
    <t>PAGO DE F--90 EST 2 OBRA PAVIMENTACION EN LA CALLE VENUSTIANO CARRANZA DE CALLE 2 DE ABRIL ZONA CENTRO</t>
  </si>
  <si>
    <t>PAGO DE F-785 REHABILITACION EN CALLE IGNACIO ZARAGOZA DEL BLVD. ADOLFO LOPEZ ZONA CENTRO</t>
  </si>
  <si>
    <t>TRANSF DE SALDO AL ACTIVO NO CIRCULANTE CORRESPONDIENTE A LA CTA 12355-PAVIMENTACIONES</t>
  </si>
  <si>
    <t>CONSTRUCCIÓN DE OBRAS PARA EL ABASTECIMIENTO DE AGUA, PETRÓLEO, GAS, ELECTRICIDAD Y TELECOMUNICACIONES EN PROCESO</t>
  </si>
  <si>
    <t>PAGO DE F-101 EST 1 DE LA OBRA CONSTRUCCION DE RED ELECTRICA EN CALLE ENCINOS COL H MOREIRA</t>
  </si>
  <si>
    <t>PAGO DE F-100 EST 1 DE LA OBRA AMPLIACION DE RED ELECTRICA EN CALLE 3 DE NOVIEMBRE EN LA COL H MOREIRA</t>
  </si>
  <si>
    <t>PAGO DE F-115 EST 2 Y ULTIMO PERIODO COMPRENDIDO DEL 17-21 SEPT DE LA OBRA AMPLIACION RED ELECTRICA</t>
  </si>
  <si>
    <t>TRANSF DE SALDO AL ACTIVO NO CIRCULANTE CORRESPONDIENTE A LA CTA 12363-ABAST AGUA, GAS, ELECTRICIDAD…</t>
  </si>
  <si>
    <t>MUEBLES DE OFICINA Y ESTANTERIA</t>
  </si>
  <si>
    <t>PAGO DE F-37955-39214-38647-39217-39216-39215-COMPRA DE DIVERSOS ARTICULOS DE OFICINA</t>
  </si>
  <si>
    <t>PAGO F-A2739 ACONDICIONAMIENTO ESPACIOS FISICOS EN LA PRESIDENCIA MUNICIPAL DE NUEVA ROSITA</t>
  </si>
  <si>
    <t>EQUIPO DE COMPUTO Y DE TECNICAS DE LA INFORMACION</t>
  </si>
  <si>
    <t>PAGO F-A2738 EQUIPAMIENTO DE COMPUTADORAS Y MULTIFUNCIONAL PARA OF ATCN CIUDADANA</t>
  </si>
  <si>
    <t>CÁMARAS FOTOGRAFICAS Y DE VIDEO</t>
  </si>
  <si>
    <t>PAGO F-56A6 DE LA COMPRA DE PROYECTOR DE VIDEO MARCA EVL PARA SEGURIDAD PUBLICA</t>
  </si>
  <si>
    <t>ANTICIPO DE PAGO F-274502DCC COMPRA DE CAMARA PARA VIDEO DE PLANTA ALTA DE LA PRESIDENCIA MPAL</t>
  </si>
  <si>
    <t>PAGO PARCIAL DE SERV DE INSTALACION DE CAMARAS DE CIRCUITO CERRADO EN PLANTA ALTA DE LA PRESIDENCIA</t>
  </si>
  <si>
    <t>PAGO COMPLETO DE SISTEMA DE CAMARAS EN PLANTA ALTA PRESIDENCIA MPAL F-EB54179</t>
  </si>
  <si>
    <t>PAGO PARCIAL DEL 50% F-198 COMPRA DE REPETIDORA DIGITAL PARA EL DEPTO DE SEG PUBLICA</t>
  </si>
  <si>
    <t>PAGO COMPLETO TOTAL DE LA F-198 DE LA COMPRA DE REPETIDORA DIGITAL PARA EL DEPTO DE 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</si>
</sst>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$-80A]#,##0.00;[$$-80A]\-#,##0.00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8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164" fontId="0" fillId="0" borderId="0"/>
    <xf numFmtId="43" fontId="7" fillId="0" borderId="0" applyFont="0" applyFill="0" applyBorder="0" applyAlignment="0" applyProtection="0"/>
  </cellStyleXfs>
  <cellXfs count="110">
    <xf numFmtId="164" fontId="0" fillId="0" borderId="0" xfId="0"/>
    <xf numFmtId="164" fontId="1" fillId="0" borderId="0" xfId="0" applyFont="1"/>
    <xf numFmtId="164" fontId="1" fillId="0" borderId="1" xfId="0" applyFont="1" applyBorder="1"/>
    <xf numFmtId="164" fontId="1" fillId="0" borderId="2" xfId="0" applyFont="1" applyBorder="1"/>
    <xf numFmtId="164" fontId="1" fillId="0" borderId="0" xfId="0" applyFont="1" applyBorder="1"/>
    <xf numFmtId="164" fontId="1" fillId="0" borderId="3" xfId="0" applyFont="1" applyBorder="1"/>
    <xf numFmtId="164" fontId="1" fillId="0" borderId="4" xfId="0" applyFont="1" applyBorder="1"/>
    <xf numFmtId="164" fontId="1" fillId="0" borderId="5" xfId="0" applyFont="1" applyBorder="1"/>
    <xf numFmtId="164" fontId="1" fillId="0" borderId="6" xfId="0" applyFont="1" applyBorder="1"/>
    <xf numFmtId="164" fontId="1" fillId="0" borderId="7" xfId="0" applyFont="1" applyBorder="1"/>
    <xf numFmtId="164" fontId="1" fillId="0" borderId="4" xfId="0" applyFont="1" applyFill="1" applyBorder="1"/>
    <xf numFmtId="164" fontId="1" fillId="0" borderId="0" xfId="0" applyFont="1" applyFill="1" applyAlignment="1">
      <alignment horizontal="center"/>
    </xf>
    <xf numFmtId="4" fontId="1" fillId="0" borderId="8" xfId="0" applyNumberFormat="1" applyFont="1" applyBorder="1"/>
    <xf numFmtId="4" fontId="1" fillId="0" borderId="1" xfId="0" applyNumberFormat="1" applyFont="1" applyBorder="1"/>
    <xf numFmtId="164" fontId="0" fillId="0" borderId="0" xfId="0" applyAlignment="1">
      <alignment wrapText="1"/>
    </xf>
    <xf numFmtId="164" fontId="2" fillId="0" borderId="10" xfId="0" applyFont="1" applyBorder="1" applyAlignment="1">
      <alignment horizontal="center" vertical="center" wrapText="1"/>
    </xf>
    <xf numFmtId="164" fontId="3" fillId="0" borderId="0" xfId="0" applyFont="1" applyFill="1" applyAlignment="1"/>
    <xf numFmtId="164" fontId="4" fillId="0" borderId="0" xfId="0" applyFont="1" applyFill="1" applyAlignment="1"/>
    <xf numFmtId="164" fontId="0" fillId="0" borderId="0" xfId="0" applyBorder="1"/>
    <xf numFmtId="164" fontId="0" fillId="0" borderId="0" xfId="0" applyNumberFormat="1"/>
    <xf numFmtId="4" fontId="0" fillId="0" borderId="0" xfId="0" applyNumberFormat="1"/>
    <xf numFmtId="4" fontId="2" fillId="0" borderId="1" xfId="0" applyNumberFormat="1" applyFont="1" applyFill="1" applyBorder="1"/>
    <xf numFmtId="4" fontId="1" fillId="0" borderId="1" xfId="0" applyNumberFormat="1" applyFont="1" applyFill="1" applyBorder="1"/>
    <xf numFmtId="164" fontId="0" fillId="0" borderId="0" xfId="0" applyFill="1"/>
    <xf numFmtId="164" fontId="2" fillId="0" borderId="2" xfId="0" applyFont="1" applyFill="1" applyBorder="1" applyAlignment="1">
      <alignment horizontal="left"/>
    </xf>
    <xf numFmtId="164" fontId="1" fillId="0" borderId="2" xfId="0" applyFont="1" applyFill="1" applyBorder="1" applyAlignment="1">
      <alignment horizontal="left"/>
    </xf>
    <xf numFmtId="164" fontId="1" fillId="0" borderId="0" xfId="0" applyFont="1" applyFill="1" applyBorder="1"/>
    <xf numFmtId="164" fontId="1" fillId="0" borderId="0" xfId="0" applyFont="1" applyFill="1"/>
    <xf numFmtId="164" fontId="2" fillId="0" borderId="10" xfId="0" applyFont="1" applyFill="1" applyBorder="1" applyAlignment="1">
      <alignment horizontal="center" vertical="center" wrapText="1"/>
    </xf>
    <xf numFmtId="164" fontId="0" fillId="0" borderId="0" xfId="0" applyFill="1" applyAlignment="1">
      <alignment wrapText="1"/>
    </xf>
    <xf numFmtId="164" fontId="5" fillId="0" borderId="0" xfId="0" applyFont="1"/>
    <xf numFmtId="164" fontId="5" fillId="0" borderId="0" xfId="0" applyFont="1" applyAlignment="1">
      <alignment wrapText="1"/>
    </xf>
    <xf numFmtId="164" fontId="5" fillId="0" borderId="0" xfId="0" applyFont="1" applyFill="1"/>
    <xf numFmtId="4" fontId="5" fillId="0" borderId="0" xfId="0" applyNumberFormat="1" applyFont="1" applyFill="1"/>
    <xf numFmtId="0" fontId="2" fillId="0" borderId="10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164" fontId="2" fillId="0" borderId="0" xfId="0" applyFont="1" applyFill="1" applyBorder="1" applyAlignment="1">
      <alignment horizontal="center"/>
    </xf>
    <xf numFmtId="4" fontId="1" fillId="0" borderId="3" xfId="0" applyNumberFormat="1" applyFont="1" applyBorder="1"/>
    <xf numFmtId="164" fontId="1" fillId="0" borderId="7" xfId="0" applyFont="1" applyFill="1" applyBorder="1"/>
    <xf numFmtId="164" fontId="0" fillId="0" borderId="0" xfId="0" applyFill="1" applyBorder="1"/>
    <xf numFmtId="4" fontId="0" fillId="0" borderId="0" xfId="0" applyNumberFormat="1" applyFill="1" applyBorder="1"/>
    <xf numFmtId="164" fontId="5" fillId="0" borderId="0" xfId="0" applyFont="1" applyFill="1" applyBorder="1"/>
    <xf numFmtId="164" fontId="0" fillId="0" borderId="0" xfId="0" applyFill="1" applyBorder="1" applyAlignment="1">
      <alignment wrapText="1"/>
    </xf>
    <xf numFmtId="164" fontId="5" fillId="0" borderId="0" xfId="0" applyFont="1" applyFill="1" applyBorder="1" applyAlignment="1">
      <alignment wrapText="1"/>
    </xf>
    <xf numFmtId="164" fontId="2" fillId="0" borderId="3" xfId="0" applyFont="1" applyFill="1" applyBorder="1" applyAlignment="1">
      <alignment horizontal="center"/>
    </xf>
    <xf numFmtId="164" fontId="2" fillId="0" borderId="2" xfId="0" applyFont="1" applyFill="1" applyBorder="1" applyAlignment="1">
      <alignment horizontal="center"/>
    </xf>
    <xf numFmtId="164" fontId="2" fillId="0" borderId="0" xfId="0" applyFont="1" applyFill="1" applyBorder="1" applyAlignment="1">
      <alignment horizontal="center"/>
    </xf>
    <xf numFmtId="164" fontId="2" fillId="0" borderId="3" xfId="0" applyFont="1" applyFill="1" applyBorder="1" applyAlignment="1">
      <alignment horizontal="center"/>
    </xf>
    <xf numFmtId="164" fontId="2" fillId="0" borderId="0" xfId="0" applyFont="1" applyFill="1" applyBorder="1" applyAlignment="1">
      <alignment horizontal="center"/>
    </xf>
    <xf numFmtId="164" fontId="2" fillId="0" borderId="3" xfId="0" applyFont="1" applyFill="1" applyBorder="1" applyAlignment="1">
      <alignment horizontal="center"/>
    </xf>
    <xf numFmtId="4" fontId="2" fillId="0" borderId="14" xfId="0" applyNumberFormat="1" applyFont="1" applyFill="1" applyBorder="1"/>
    <xf numFmtId="164" fontId="1" fillId="0" borderId="0" xfId="0" applyFont="1" applyFill="1" applyBorder="1" applyAlignment="1">
      <alignment horizontal="left"/>
    </xf>
    <xf numFmtId="164" fontId="1" fillId="0" borderId="3" xfId="0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center" vertical="center"/>
    </xf>
    <xf numFmtId="164" fontId="2" fillId="0" borderId="0" xfId="0" applyFont="1" applyFill="1" applyBorder="1" applyAlignment="1">
      <alignment horizontal="center"/>
    </xf>
    <xf numFmtId="164" fontId="2" fillId="0" borderId="3" xfId="0" applyFont="1" applyFill="1" applyBorder="1" applyAlignment="1">
      <alignment horizontal="center"/>
    </xf>
    <xf numFmtId="164" fontId="1" fillId="0" borderId="0" xfId="0" applyFont="1" applyFill="1" applyBorder="1" applyAlignment="1">
      <alignment horizontal="center"/>
    </xf>
    <xf numFmtId="164" fontId="1" fillId="0" borderId="3" xfId="0" applyFont="1" applyFill="1" applyBorder="1" applyAlignment="1">
      <alignment horizontal="center"/>
    </xf>
    <xf numFmtId="164" fontId="2" fillId="0" borderId="0" xfId="0" applyFont="1" applyFill="1" applyBorder="1" applyAlignment="1">
      <alignment horizontal="center"/>
    </xf>
    <xf numFmtId="164" fontId="2" fillId="0" borderId="3" xfId="0" applyFont="1" applyFill="1" applyBorder="1" applyAlignment="1">
      <alignment horizontal="center"/>
    </xf>
    <xf numFmtId="4" fontId="2" fillId="0" borderId="15" xfId="0" applyNumberFormat="1" applyFont="1" applyFill="1" applyBorder="1"/>
    <xf numFmtId="4" fontId="2" fillId="0" borderId="9" xfId="0" applyNumberFormat="1" applyFont="1" applyFill="1" applyBorder="1"/>
    <xf numFmtId="4" fontId="2" fillId="0" borderId="16" xfId="0" applyNumberFormat="1" applyFont="1" applyFill="1" applyBorder="1"/>
    <xf numFmtId="164" fontId="2" fillId="0" borderId="2" xfId="0" applyFont="1" applyFill="1" applyBorder="1" applyAlignment="1">
      <alignment horizontal="center"/>
    </xf>
    <xf numFmtId="164" fontId="2" fillId="0" borderId="0" xfId="0" applyFont="1" applyFill="1" applyBorder="1" applyAlignment="1">
      <alignment horizontal="center"/>
    </xf>
    <xf numFmtId="164" fontId="2" fillId="0" borderId="3" xfId="0" applyFont="1" applyFill="1" applyBorder="1" applyAlignment="1">
      <alignment horizontal="center"/>
    </xf>
    <xf numFmtId="164" fontId="2" fillId="0" borderId="12" xfId="0" applyFont="1" applyBorder="1" applyAlignment="1">
      <alignment horizontal="center" vertical="center" wrapText="1"/>
    </xf>
    <xf numFmtId="164" fontId="2" fillId="0" borderId="13" xfId="0" applyFont="1" applyBorder="1" applyAlignment="1">
      <alignment horizontal="center" vertical="center" wrapText="1"/>
    </xf>
    <xf numFmtId="164" fontId="3" fillId="0" borderId="0" xfId="0" applyFont="1" applyFill="1" applyAlignment="1">
      <alignment horizontal="center"/>
    </xf>
    <xf numFmtId="164" fontId="4" fillId="0" borderId="0" xfId="0" applyFont="1" applyFill="1" applyAlignment="1">
      <alignment horizontal="center"/>
    </xf>
    <xf numFmtId="164" fontId="2" fillId="0" borderId="2" xfId="0" applyFont="1" applyFill="1" applyBorder="1" applyAlignment="1">
      <alignment horizontal="center"/>
    </xf>
    <xf numFmtId="164" fontId="2" fillId="0" borderId="0" xfId="0" applyFont="1" applyFill="1" applyBorder="1" applyAlignment="1">
      <alignment horizontal="center"/>
    </xf>
    <xf numFmtId="164" fontId="2" fillId="0" borderId="3" xfId="0" applyFont="1" applyFill="1" applyBorder="1" applyAlignment="1">
      <alignment horizontal="center"/>
    </xf>
    <xf numFmtId="164" fontId="2" fillId="0" borderId="2" xfId="0" applyFont="1" applyFill="1" applyBorder="1" applyAlignment="1">
      <alignment horizontal="left" wrapText="1"/>
    </xf>
    <xf numFmtId="164" fontId="2" fillId="0" borderId="0" xfId="0" applyFont="1" applyFill="1" applyBorder="1" applyAlignment="1">
      <alignment horizontal="left" wrapText="1"/>
    </xf>
    <xf numFmtId="164" fontId="2" fillId="0" borderId="3" xfId="0" applyFont="1" applyFill="1" applyBorder="1" applyAlignment="1">
      <alignment horizontal="left" wrapText="1"/>
    </xf>
    <xf numFmtId="164" fontId="2" fillId="0" borderId="5" xfId="0" applyFont="1" applyFill="1" applyBorder="1" applyAlignment="1">
      <alignment horizontal="center"/>
    </xf>
    <xf numFmtId="164" fontId="2" fillId="0" borderId="6" xfId="0" applyFont="1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2" fillId="0" borderId="11" xfId="0" applyFont="1" applyFill="1" applyBorder="1" applyAlignment="1">
      <alignment horizontal="center" vertical="center" wrapText="1"/>
    </xf>
    <xf numFmtId="164" fontId="2" fillId="0" borderId="12" xfId="0" applyFont="1" applyFill="1" applyBorder="1" applyAlignment="1">
      <alignment horizontal="center" vertical="center" wrapText="1"/>
    </xf>
    <xf numFmtId="164" fontId="2" fillId="0" borderId="13" xfId="0" applyFont="1" applyFill="1" applyBorder="1" applyAlignment="1">
      <alignment horizontal="center" vertical="center" wrapText="1"/>
    </xf>
    <xf numFmtId="164" fontId="2" fillId="0" borderId="11" xfId="0" applyFont="1" applyBorder="1" applyAlignment="1">
      <alignment horizontal="center" vertical="center" wrapText="1"/>
    </xf>
    <xf numFmtId="164" fontId="5" fillId="0" borderId="0" xfId="0" applyFont="1" applyAlignment="1">
      <alignment vertical="center"/>
    </xf>
    <xf numFmtId="0" fontId="5" fillId="0" borderId="1" xfId="0" applyNumberFormat="1" applyFont="1" applyBorder="1" applyAlignment="1">
      <alignment horizontal="left" vertical="center"/>
    </xf>
    <xf numFmtId="164" fontId="5" fillId="0" borderId="0" xfId="0" applyFont="1" applyBorder="1" applyAlignment="1">
      <alignment vertical="center"/>
    </xf>
    <xf numFmtId="164" fontId="8" fillId="0" borderId="0" xfId="0" applyFont="1" applyBorder="1" applyAlignment="1">
      <alignment vertical="center"/>
    </xf>
    <xf numFmtId="164" fontId="8" fillId="0" borderId="3" xfId="0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164" fontId="0" fillId="0" borderId="0" xfId="0" applyFont="1" applyAlignment="1">
      <alignment vertical="center"/>
    </xf>
    <xf numFmtId="0" fontId="8" fillId="0" borderId="1" xfId="0" applyNumberFormat="1" applyFont="1" applyBorder="1" applyAlignment="1">
      <alignment horizontal="left" vertical="center"/>
    </xf>
    <xf numFmtId="4" fontId="8" fillId="0" borderId="1" xfId="0" applyNumberFormat="1" applyFont="1" applyFill="1" applyBorder="1" applyAlignment="1">
      <alignment vertical="center"/>
    </xf>
    <xf numFmtId="164" fontId="8" fillId="0" borderId="1" xfId="0" applyFont="1" applyBorder="1" applyAlignment="1">
      <alignment vertical="center"/>
    </xf>
    <xf numFmtId="164" fontId="5" fillId="0" borderId="0" xfId="0" applyFont="1" applyBorder="1" applyAlignment="1">
      <alignment horizontal="center" vertical="center"/>
    </xf>
    <xf numFmtId="164" fontId="5" fillId="0" borderId="3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vertical="center"/>
    </xf>
    <xf numFmtId="164" fontId="5" fillId="0" borderId="2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43" fontId="0" fillId="0" borderId="0" xfId="1" applyFont="1" applyBorder="1" applyAlignment="1">
      <alignment vertical="center" wrapText="1"/>
    </xf>
    <xf numFmtId="43" fontId="0" fillId="0" borderId="0" xfId="1" applyFont="1" applyAlignment="1">
      <alignment vertical="center" wrapText="1"/>
    </xf>
    <xf numFmtId="164" fontId="0" fillId="0" borderId="0" xfId="0" applyFont="1" applyAlignment="1">
      <alignment vertical="center" wrapText="1"/>
    </xf>
    <xf numFmtId="164" fontId="8" fillId="0" borderId="2" xfId="0" applyFont="1" applyBorder="1" applyAlignment="1">
      <alignment vertical="center"/>
    </xf>
    <xf numFmtId="4" fontId="8" fillId="0" borderId="0" xfId="0" applyNumberFormat="1" applyFont="1" applyBorder="1" applyAlignment="1">
      <alignment vertical="center"/>
    </xf>
    <xf numFmtId="164" fontId="0" fillId="0" borderId="0" xfId="0" applyFont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" fontId="0" fillId="0" borderId="0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5" fillId="0" borderId="2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523876</xdr:colOff>
      <xdr:row>1</xdr:row>
      <xdr:rowOff>131119</xdr:rowOff>
    </xdr:from>
    <xdr:to>
      <xdr:col>8</xdr:col>
      <xdr:colOff>47625</xdr:colOff>
      <xdr:row>5</xdr:row>
      <xdr:rowOff>200032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6" y="321619"/>
          <a:ext cx="1419224" cy="10309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169507</xdr:rowOff>
    </xdr:from>
    <xdr:to>
      <xdr:col>1</xdr:col>
      <xdr:colOff>733424</xdr:colOff>
      <xdr:row>5</xdr:row>
      <xdr:rowOff>190500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0007"/>
          <a:ext cx="1495424" cy="9830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156050</xdr:rowOff>
    </xdr:from>
    <xdr:to>
      <xdr:col>2</xdr:col>
      <xdr:colOff>85725</xdr:colOff>
      <xdr:row>5</xdr:row>
      <xdr:rowOff>31631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6550"/>
          <a:ext cx="1609725" cy="837606"/>
        </a:xfrm>
        <a:prstGeom prst="rect">
          <a:avLst/>
        </a:prstGeom>
      </xdr:spPr>
    </xdr:pic>
    <xdr:clientData/>
  </xdr:twoCellAnchor>
  <xdr:twoCellAnchor editAs="oneCell">
    <xdr:from>
      <xdr:col>4</xdr:col>
      <xdr:colOff>2933700</xdr:colOff>
      <xdr:row>1</xdr:row>
      <xdr:rowOff>181541</xdr:rowOff>
    </xdr:from>
    <xdr:to>
      <xdr:col>5</xdr:col>
      <xdr:colOff>838200</xdr:colOff>
      <xdr:row>4</xdr:row>
      <xdr:rowOff>161931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700" y="372041"/>
          <a:ext cx="1590675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3362326</xdr:colOff>
      <xdr:row>2</xdr:row>
      <xdr:rowOff>9526</xdr:rowOff>
    </xdr:from>
    <xdr:to>
      <xdr:col>4</xdr:col>
      <xdr:colOff>1028701</xdr:colOff>
      <xdr:row>5</xdr:row>
      <xdr:rowOff>34701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6" y="390526"/>
          <a:ext cx="1466850" cy="796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168804</xdr:rowOff>
    </xdr:from>
    <xdr:to>
      <xdr:col>1</xdr:col>
      <xdr:colOff>695323</xdr:colOff>
      <xdr:row>5</xdr:row>
      <xdr:rowOff>1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9304"/>
          <a:ext cx="1457323" cy="793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108"/>
  <sheetViews>
    <sheetView topLeftCell="A4" workbookViewId="0">
      <selection activeCell="A6" sqref="A6:H6"/>
    </sheetView>
  </sheetViews>
  <sheetFormatPr baseColWidth="10" defaultRowHeight="15" x14ac:dyDescent="0.25"/>
  <cols>
    <col min="5" max="5" width="21.140625" customWidth="1"/>
    <col min="6" max="6" width="12.28515625" bestFit="1" customWidth="1"/>
    <col min="7" max="7" width="12.7109375" bestFit="1" customWidth="1"/>
    <col min="8" max="8" width="15.7109375" customWidth="1"/>
    <col min="9" max="9" width="5.28515625" customWidth="1"/>
    <col min="10" max="10" width="13.42578125" style="30" bestFit="1" customWidth="1"/>
    <col min="11" max="11" width="12.7109375" style="30" bestFit="1" customWidth="1"/>
    <col min="12" max="12" width="13.7109375" bestFit="1" customWidth="1"/>
  </cols>
  <sheetData>
    <row r="3" spans="1:11" ht="23.25" x14ac:dyDescent="0.35">
      <c r="A3" s="69" t="s">
        <v>26</v>
      </c>
      <c r="B3" s="69"/>
      <c r="C3" s="69"/>
      <c r="D3" s="69"/>
      <c r="E3" s="69"/>
      <c r="F3" s="69"/>
      <c r="G3" s="69"/>
      <c r="H3" s="69"/>
      <c r="I3" s="16"/>
    </row>
    <row r="4" spans="1:11" ht="18.75" x14ac:dyDescent="0.3">
      <c r="A4" s="70" t="s">
        <v>6</v>
      </c>
      <c r="B4" s="70"/>
      <c r="C4" s="70"/>
      <c r="D4" s="70"/>
      <c r="E4" s="70"/>
      <c r="F4" s="70"/>
      <c r="G4" s="70"/>
      <c r="H4" s="70"/>
      <c r="I4" s="17"/>
    </row>
    <row r="5" spans="1:11" ht="18.75" x14ac:dyDescent="0.3">
      <c r="A5" s="70" t="s">
        <v>7</v>
      </c>
      <c r="B5" s="70"/>
      <c r="C5" s="70"/>
      <c r="D5" s="70"/>
      <c r="E5" s="70"/>
      <c r="F5" s="70"/>
      <c r="G5" s="70"/>
      <c r="H5" s="70"/>
      <c r="I5" s="17"/>
    </row>
    <row r="6" spans="1:11" ht="18.75" x14ac:dyDescent="0.3">
      <c r="A6" s="70" t="s">
        <v>32</v>
      </c>
      <c r="B6" s="70"/>
      <c r="C6" s="70"/>
      <c r="D6" s="70"/>
      <c r="E6" s="70"/>
      <c r="F6" s="70"/>
      <c r="G6" s="70"/>
      <c r="H6" s="70"/>
      <c r="I6" s="17"/>
    </row>
    <row r="7" spans="1:11" x14ac:dyDescent="0.25">
      <c r="A7" s="11"/>
      <c r="B7" s="11"/>
      <c r="C7" s="11"/>
      <c r="D7" s="11"/>
      <c r="E7" s="11"/>
      <c r="F7" s="11"/>
      <c r="G7" s="11"/>
      <c r="H7" s="11"/>
    </row>
    <row r="8" spans="1:11" ht="15.75" thickBot="1" x14ac:dyDescent="0.3">
      <c r="A8" s="1"/>
      <c r="B8" s="1"/>
      <c r="C8" s="1"/>
      <c r="D8" s="1"/>
      <c r="E8" s="1"/>
      <c r="F8" s="1"/>
      <c r="G8" s="1"/>
      <c r="H8" s="1"/>
    </row>
    <row r="9" spans="1:11" s="14" customFormat="1" ht="39" thickBot="1" x14ac:dyDescent="0.3">
      <c r="A9" s="15" t="s">
        <v>0</v>
      </c>
      <c r="B9" s="67" t="s">
        <v>1</v>
      </c>
      <c r="C9" s="67"/>
      <c r="D9" s="67"/>
      <c r="E9" s="68"/>
      <c r="F9" s="15" t="s">
        <v>36</v>
      </c>
      <c r="G9" s="15" t="s">
        <v>33</v>
      </c>
      <c r="H9" s="15" t="s">
        <v>9</v>
      </c>
      <c r="J9" s="31"/>
      <c r="K9" s="31"/>
    </row>
    <row r="10" spans="1:11" x14ac:dyDescent="0.25">
      <c r="A10" s="2"/>
      <c r="B10" s="4"/>
      <c r="C10" s="4"/>
      <c r="D10" s="4"/>
      <c r="E10" s="5"/>
      <c r="F10" s="12"/>
      <c r="G10" s="12"/>
      <c r="H10" s="13"/>
    </row>
    <row r="11" spans="1:11" s="90" customFormat="1" ht="27.75" customHeight="1" x14ac:dyDescent="0.25">
      <c r="A11" s="85">
        <v>111</v>
      </c>
      <c r="B11" s="86" t="s">
        <v>2</v>
      </c>
      <c r="C11" s="87"/>
      <c r="D11" s="87"/>
      <c r="E11" s="88"/>
      <c r="F11" s="89"/>
      <c r="G11" s="89"/>
      <c r="H11" s="89"/>
      <c r="J11" s="84"/>
      <c r="K11" s="84"/>
    </row>
    <row r="12" spans="1:11" s="90" customFormat="1" ht="27.75" customHeight="1" x14ac:dyDescent="0.25">
      <c r="A12" s="91">
        <v>1111</v>
      </c>
      <c r="B12" s="87" t="s">
        <v>27</v>
      </c>
      <c r="C12" s="87"/>
      <c r="D12" s="87"/>
      <c r="E12" s="88"/>
      <c r="F12" s="92">
        <v>116000</v>
      </c>
      <c r="G12" s="92">
        <v>17000</v>
      </c>
      <c r="H12" s="89">
        <f>+G12-F12</f>
        <v>-99000</v>
      </c>
      <c r="J12" s="84"/>
      <c r="K12" s="84"/>
    </row>
    <row r="13" spans="1:11" s="90" customFormat="1" ht="27.75" customHeight="1" x14ac:dyDescent="0.25">
      <c r="A13" s="91">
        <v>1112</v>
      </c>
      <c r="B13" s="87" t="s">
        <v>3</v>
      </c>
      <c r="C13" s="87"/>
      <c r="D13" s="87"/>
      <c r="E13" s="88"/>
      <c r="F13" s="92">
        <v>777147.71</v>
      </c>
      <c r="G13" s="92">
        <v>966096.18</v>
      </c>
      <c r="H13" s="89">
        <f t="shared" ref="H13:H14" si="0">+G13-F13</f>
        <v>188948.47000000009</v>
      </c>
      <c r="J13" s="84"/>
      <c r="K13" s="84"/>
    </row>
    <row r="14" spans="1:11" s="90" customFormat="1" ht="27.75" customHeight="1" x14ac:dyDescent="0.25">
      <c r="A14" s="91">
        <v>1114</v>
      </c>
      <c r="B14" s="87" t="s">
        <v>4</v>
      </c>
      <c r="C14" s="87"/>
      <c r="D14" s="87"/>
      <c r="E14" s="88"/>
      <c r="F14" s="92">
        <v>3040000</v>
      </c>
      <c r="G14" s="92">
        <v>-11933.78</v>
      </c>
      <c r="H14" s="89">
        <f t="shared" si="0"/>
        <v>-3051933.78</v>
      </c>
      <c r="J14" s="84"/>
      <c r="K14" s="84"/>
    </row>
    <row r="15" spans="1:11" s="90" customFormat="1" ht="27.75" customHeight="1" x14ac:dyDescent="0.25">
      <c r="A15" s="91">
        <v>1115</v>
      </c>
      <c r="B15" s="87" t="s">
        <v>5</v>
      </c>
      <c r="C15" s="87"/>
      <c r="D15" s="87"/>
      <c r="E15" s="88"/>
      <c r="F15" s="92">
        <v>0</v>
      </c>
      <c r="G15" s="92">
        <v>0</v>
      </c>
      <c r="H15" s="89">
        <f>+F15-G15</f>
        <v>0</v>
      </c>
      <c r="J15" s="84"/>
      <c r="K15" s="84"/>
    </row>
    <row r="16" spans="1:11" s="90" customFormat="1" ht="27.75" customHeight="1" thickBot="1" x14ac:dyDescent="0.3">
      <c r="A16" s="93"/>
      <c r="B16" s="94" t="s">
        <v>8</v>
      </c>
      <c r="C16" s="94"/>
      <c r="D16" s="94"/>
      <c r="E16" s="95"/>
      <c r="F16" s="96">
        <f>SUM(F12:F15)</f>
        <v>3933147.71</v>
      </c>
      <c r="G16" s="96">
        <f t="shared" ref="G16" si="1">SUM(G12:G15)</f>
        <v>971162.4</v>
      </c>
      <c r="H16" s="96">
        <f>SUM(H12:H15)</f>
        <v>-2961985.3099999996</v>
      </c>
      <c r="J16" s="84"/>
      <c r="K16" s="84"/>
    </row>
    <row r="17" spans="1:8" ht="15.75" thickTop="1" x14ac:dyDescent="0.25">
      <c r="A17" s="2"/>
      <c r="B17" s="4"/>
      <c r="C17" s="4"/>
      <c r="D17" s="4"/>
      <c r="E17" s="5"/>
      <c r="F17" s="13"/>
      <c r="G17" s="13"/>
      <c r="H17" s="38"/>
    </row>
    <row r="18" spans="1:8" ht="15.75" thickBot="1" x14ac:dyDescent="0.3">
      <c r="A18" s="6"/>
      <c r="B18" s="8"/>
      <c r="C18" s="8"/>
      <c r="D18" s="8"/>
      <c r="E18" s="9"/>
      <c r="F18" s="6"/>
      <c r="G18" s="6"/>
      <c r="H18" s="39"/>
    </row>
    <row r="19" spans="1:8" x14ac:dyDescent="0.25">
      <c r="A19" s="18"/>
      <c r="B19" s="18"/>
      <c r="C19" s="18"/>
      <c r="D19" s="18"/>
      <c r="E19" s="18"/>
      <c r="F19" s="18"/>
      <c r="G19" s="18"/>
      <c r="H19" s="18"/>
    </row>
    <row r="20" spans="1:8" x14ac:dyDescent="0.25">
      <c r="A20" s="18"/>
      <c r="B20" s="18"/>
      <c r="C20" s="18"/>
      <c r="D20" s="18"/>
      <c r="E20" s="18"/>
      <c r="F20" s="18"/>
      <c r="G20" s="18"/>
      <c r="H20" s="18"/>
    </row>
    <row r="21" spans="1:8" x14ac:dyDescent="0.25">
      <c r="A21" s="18"/>
      <c r="B21" s="18"/>
      <c r="C21" s="18"/>
      <c r="D21" s="18"/>
      <c r="E21" s="18"/>
      <c r="F21" s="18"/>
      <c r="G21" s="18"/>
      <c r="H21" s="18"/>
    </row>
    <row r="22" spans="1:8" x14ac:dyDescent="0.25">
      <c r="A22" s="18"/>
      <c r="B22" s="18"/>
      <c r="C22" s="18"/>
      <c r="D22" s="18"/>
      <c r="E22" s="18"/>
      <c r="F22" s="18"/>
      <c r="G22" s="18"/>
      <c r="H22" s="18"/>
    </row>
    <row r="23" spans="1:8" x14ac:dyDescent="0.25">
      <c r="A23" s="18"/>
      <c r="B23" s="18"/>
      <c r="C23" s="18"/>
      <c r="D23" s="18"/>
      <c r="E23" s="18"/>
      <c r="F23" s="18"/>
      <c r="G23" s="18"/>
      <c r="H23" s="18"/>
    </row>
    <row r="24" spans="1:8" x14ac:dyDescent="0.25">
      <c r="A24" s="18"/>
      <c r="B24" s="18"/>
      <c r="C24" s="18"/>
      <c r="D24" s="18"/>
      <c r="E24" s="18"/>
      <c r="F24" s="18"/>
      <c r="G24" s="18"/>
      <c r="H24" s="18"/>
    </row>
    <row r="25" spans="1:8" x14ac:dyDescent="0.25">
      <c r="A25" s="18"/>
      <c r="B25" s="18"/>
      <c r="C25" s="18"/>
      <c r="D25" s="18"/>
      <c r="E25" s="18"/>
      <c r="F25" s="18"/>
      <c r="G25" s="18"/>
      <c r="H25" s="18"/>
    </row>
    <row r="26" spans="1:8" x14ac:dyDescent="0.25">
      <c r="A26" s="18"/>
      <c r="B26" s="18"/>
      <c r="C26" s="18"/>
      <c r="D26" s="18"/>
      <c r="E26" s="18"/>
      <c r="F26" s="18"/>
      <c r="G26" s="18"/>
      <c r="H26" s="18"/>
    </row>
    <row r="27" spans="1:8" x14ac:dyDescent="0.25">
      <c r="A27" s="18"/>
      <c r="B27" s="18"/>
      <c r="C27" s="18"/>
      <c r="D27" s="18"/>
      <c r="E27" s="18"/>
      <c r="F27" s="18"/>
      <c r="G27" s="18"/>
      <c r="H27" s="18"/>
    </row>
    <row r="28" spans="1:8" x14ac:dyDescent="0.25">
      <c r="A28" s="18"/>
      <c r="B28" s="18"/>
      <c r="C28" s="18"/>
      <c r="D28" s="18"/>
      <c r="E28" s="18"/>
      <c r="F28" s="18"/>
      <c r="G28" s="18"/>
      <c r="H28" s="18"/>
    </row>
    <row r="29" spans="1:8" x14ac:dyDescent="0.25">
      <c r="A29" s="18"/>
      <c r="B29" s="18"/>
      <c r="C29" s="18"/>
      <c r="D29" s="18"/>
      <c r="E29" s="18"/>
      <c r="F29" s="18"/>
      <c r="G29" s="18"/>
      <c r="H29" s="18"/>
    </row>
    <row r="30" spans="1:8" x14ac:dyDescent="0.25">
      <c r="A30" s="18"/>
      <c r="B30" s="18"/>
      <c r="C30" s="18"/>
      <c r="D30" s="18"/>
      <c r="E30" s="18"/>
      <c r="F30" s="18"/>
      <c r="G30" s="18"/>
      <c r="H30" s="18"/>
    </row>
    <row r="31" spans="1:8" x14ac:dyDescent="0.25">
      <c r="A31" s="18"/>
      <c r="B31" s="18"/>
      <c r="C31" s="18"/>
      <c r="D31" s="18"/>
      <c r="E31" s="18"/>
      <c r="F31" s="18"/>
      <c r="G31" s="18"/>
      <c r="H31" s="18"/>
    </row>
    <row r="32" spans="1:8" x14ac:dyDescent="0.25">
      <c r="A32" s="18"/>
      <c r="B32" s="18"/>
      <c r="C32" s="18"/>
      <c r="D32" s="18"/>
      <c r="E32" s="18"/>
      <c r="F32" s="18"/>
      <c r="G32" s="18"/>
      <c r="H32" s="18"/>
    </row>
    <row r="33" spans="1:8" x14ac:dyDescent="0.25">
      <c r="A33" s="18"/>
      <c r="B33" s="18"/>
      <c r="C33" s="18"/>
      <c r="D33" s="18"/>
      <c r="E33" s="18"/>
      <c r="F33" s="18"/>
      <c r="G33" s="18"/>
      <c r="H33" s="18"/>
    </row>
    <row r="34" spans="1:8" x14ac:dyDescent="0.25">
      <c r="A34" s="18"/>
      <c r="B34" s="18"/>
      <c r="C34" s="18"/>
      <c r="D34" s="18"/>
      <c r="E34" s="18"/>
      <c r="F34" s="18"/>
      <c r="G34" s="18"/>
      <c r="H34" s="18"/>
    </row>
    <row r="35" spans="1:8" x14ac:dyDescent="0.25">
      <c r="A35" s="18"/>
      <c r="B35" s="18"/>
      <c r="C35" s="18"/>
      <c r="D35" s="18"/>
      <c r="E35" s="18"/>
      <c r="F35" s="18"/>
      <c r="G35" s="18"/>
      <c r="H35" s="18"/>
    </row>
    <row r="36" spans="1:8" x14ac:dyDescent="0.25">
      <c r="A36" s="18"/>
      <c r="B36" s="18"/>
      <c r="C36" s="18"/>
      <c r="D36" s="18"/>
      <c r="E36" s="18"/>
      <c r="F36" s="18"/>
      <c r="G36" s="18"/>
      <c r="H36" s="18"/>
    </row>
    <row r="37" spans="1:8" x14ac:dyDescent="0.25">
      <c r="A37" s="18"/>
      <c r="B37" s="18"/>
      <c r="C37" s="18"/>
      <c r="D37" s="18"/>
      <c r="E37" s="18"/>
      <c r="F37" s="18"/>
      <c r="G37" s="18"/>
      <c r="H37" s="18"/>
    </row>
    <row r="38" spans="1:8" x14ac:dyDescent="0.25">
      <c r="A38" s="18"/>
      <c r="B38" s="18"/>
      <c r="C38" s="18"/>
      <c r="D38" s="18"/>
      <c r="E38" s="18"/>
      <c r="F38" s="18"/>
      <c r="G38" s="18"/>
      <c r="H38" s="18"/>
    </row>
    <row r="39" spans="1:8" x14ac:dyDescent="0.25">
      <c r="A39" s="18"/>
      <c r="B39" s="18"/>
      <c r="C39" s="18"/>
      <c r="D39" s="18"/>
      <c r="E39" s="18"/>
      <c r="F39" s="18"/>
      <c r="G39" s="18"/>
      <c r="H39" s="18"/>
    </row>
    <row r="40" spans="1:8" x14ac:dyDescent="0.25">
      <c r="A40" s="18"/>
      <c r="B40" s="18"/>
      <c r="C40" s="18"/>
      <c r="D40" s="18"/>
      <c r="E40" s="18"/>
      <c r="F40" s="18"/>
      <c r="G40" s="18"/>
      <c r="H40" s="18"/>
    </row>
    <row r="41" spans="1:8" x14ac:dyDescent="0.25">
      <c r="A41" s="18"/>
      <c r="B41" s="18"/>
      <c r="C41" s="18"/>
      <c r="D41" s="18"/>
      <c r="E41" s="18"/>
      <c r="F41" s="18"/>
      <c r="G41" s="18"/>
      <c r="H41" s="18"/>
    </row>
    <row r="42" spans="1:8" x14ac:dyDescent="0.25">
      <c r="A42" s="18"/>
      <c r="B42" s="18"/>
      <c r="C42" s="18"/>
      <c r="D42" s="18"/>
      <c r="E42" s="18"/>
      <c r="F42" s="18"/>
      <c r="G42" s="18"/>
      <c r="H42" s="18"/>
    </row>
    <row r="43" spans="1:8" x14ac:dyDescent="0.25">
      <c r="A43" s="18"/>
      <c r="B43" s="18"/>
      <c r="C43" s="18"/>
      <c r="D43" s="18"/>
      <c r="E43" s="18"/>
      <c r="F43" s="18"/>
      <c r="G43" s="18"/>
      <c r="H43" s="18"/>
    </row>
    <row r="44" spans="1:8" x14ac:dyDescent="0.25">
      <c r="A44" s="18"/>
      <c r="B44" s="18"/>
      <c r="C44" s="18"/>
      <c r="D44" s="18"/>
      <c r="E44" s="18"/>
      <c r="F44" s="18"/>
      <c r="G44" s="18"/>
      <c r="H44" s="18"/>
    </row>
    <row r="45" spans="1:8" x14ac:dyDescent="0.25">
      <c r="A45" s="18"/>
      <c r="B45" s="18"/>
      <c r="C45" s="18"/>
      <c r="D45" s="18"/>
      <c r="E45" s="18"/>
      <c r="F45" s="18"/>
      <c r="G45" s="18"/>
      <c r="H45" s="18"/>
    </row>
    <row r="46" spans="1:8" x14ac:dyDescent="0.25">
      <c r="A46" s="18"/>
      <c r="B46" s="18"/>
      <c r="C46" s="18"/>
      <c r="D46" s="18"/>
      <c r="E46" s="18"/>
      <c r="F46" s="18"/>
      <c r="G46" s="18"/>
      <c r="H46" s="18"/>
    </row>
    <row r="47" spans="1:8" x14ac:dyDescent="0.25">
      <c r="A47" s="18"/>
      <c r="B47" s="18"/>
      <c r="C47" s="18"/>
      <c r="D47" s="18"/>
      <c r="E47" s="18"/>
      <c r="F47" s="18"/>
      <c r="G47" s="18"/>
      <c r="H47" s="18"/>
    </row>
    <row r="48" spans="1:8" x14ac:dyDescent="0.25">
      <c r="A48" s="18"/>
      <c r="B48" s="18"/>
      <c r="C48" s="18"/>
      <c r="D48" s="18"/>
      <c r="E48" s="18"/>
      <c r="F48" s="18"/>
      <c r="G48" s="18"/>
      <c r="H48" s="18"/>
    </row>
    <row r="49" spans="1:8" x14ac:dyDescent="0.25">
      <c r="A49" s="18"/>
      <c r="B49" s="18"/>
      <c r="C49" s="18"/>
      <c r="D49" s="18"/>
      <c r="E49" s="18"/>
      <c r="F49" s="18"/>
      <c r="G49" s="18"/>
      <c r="H49" s="18"/>
    </row>
    <row r="50" spans="1:8" x14ac:dyDescent="0.25">
      <c r="A50" s="18"/>
      <c r="B50" s="18"/>
      <c r="C50" s="18"/>
      <c r="D50" s="18"/>
      <c r="E50" s="18"/>
      <c r="F50" s="18"/>
      <c r="G50" s="18"/>
      <c r="H50" s="18"/>
    </row>
    <row r="51" spans="1:8" x14ac:dyDescent="0.25">
      <c r="A51" s="18"/>
      <c r="B51" s="18"/>
      <c r="C51" s="18"/>
      <c r="D51" s="18"/>
      <c r="E51" s="18"/>
      <c r="F51" s="18"/>
      <c r="G51" s="18"/>
      <c r="H51" s="18"/>
    </row>
    <row r="52" spans="1:8" x14ac:dyDescent="0.25">
      <c r="A52" s="18"/>
      <c r="B52" s="18"/>
      <c r="C52" s="18"/>
      <c r="D52" s="18"/>
      <c r="E52" s="18"/>
      <c r="F52" s="18"/>
      <c r="G52" s="18"/>
      <c r="H52" s="18"/>
    </row>
    <row r="53" spans="1:8" x14ac:dyDescent="0.25">
      <c r="A53" s="18"/>
      <c r="B53" s="18"/>
      <c r="C53" s="18"/>
      <c r="D53" s="18"/>
      <c r="E53" s="18"/>
      <c r="F53" s="18"/>
      <c r="G53" s="18"/>
      <c r="H53" s="18"/>
    </row>
    <row r="54" spans="1:8" x14ac:dyDescent="0.25">
      <c r="A54" s="18"/>
      <c r="B54" s="18"/>
      <c r="C54" s="18"/>
      <c r="D54" s="18"/>
      <c r="E54" s="18"/>
      <c r="F54" s="18"/>
      <c r="G54" s="18"/>
      <c r="H54" s="18"/>
    </row>
    <row r="55" spans="1:8" x14ac:dyDescent="0.25">
      <c r="A55" s="18"/>
      <c r="B55" s="18"/>
      <c r="C55" s="18"/>
      <c r="D55" s="18"/>
      <c r="E55" s="18"/>
      <c r="F55" s="18"/>
      <c r="G55" s="18"/>
      <c r="H55" s="18"/>
    </row>
    <row r="56" spans="1:8" x14ac:dyDescent="0.25">
      <c r="A56" s="18"/>
      <c r="B56" s="18"/>
      <c r="C56" s="18"/>
      <c r="D56" s="18"/>
      <c r="E56" s="18"/>
      <c r="F56" s="18"/>
      <c r="G56" s="18"/>
      <c r="H56" s="18"/>
    </row>
    <row r="57" spans="1:8" x14ac:dyDescent="0.25">
      <c r="A57" s="18"/>
      <c r="B57" s="18"/>
      <c r="C57" s="18"/>
      <c r="D57" s="18"/>
      <c r="E57" s="18"/>
      <c r="F57" s="18"/>
      <c r="G57" s="18"/>
      <c r="H57" s="18"/>
    </row>
    <row r="58" spans="1:8" x14ac:dyDescent="0.25">
      <c r="A58" s="18"/>
      <c r="B58" s="18"/>
      <c r="C58" s="18"/>
      <c r="D58" s="18"/>
      <c r="E58" s="18"/>
      <c r="F58" s="18"/>
      <c r="G58" s="18"/>
      <c r="H58" s="18"/>
    </row>
    <row r="59" spans="1:8" x14ac:dyDescent="0.25">
      <c r="A59" s="18"/>
      <c r="B59" s="18"/>
      <c r="C59" s="18"/>
      <c r="D59" s="18"/>
      <c r="E59" s="18"/>
      <c r="F59" s="18"/>
      <c r="G59" s="18"/>
      <c r="H59" s="18"/>
    </row>
    <row r="60" spans="1:8" x14ac:dyDescent="0.25">
      <c r="A60" s="18"/>
      <c r="B60" s="18"/>
      <c r="C60" s="18"/>
      <c r="D60" s="18"/>
      <c r="E60" s="18"/>
      <c r="F60" s="18"/>
      <c r="G60" s="18"/>
      <c r="H60" s="18"/>
    </row>
    <row r="61" spans="1:8" x14ac:dyDescent="0.25">
      <c r="A61" s="18"/>
      <c r="B61" s="18"/>
      <c r="C61" s="18"/>
      <c r="D61" s="18"/>
      <c r="E61" s="18"/>
      <c r="F61" s="18"/>
      <c r="G61" s="18"/>
      <c r="H61" s="18"/>
    </row>
    <row r="62" spans="1:8" x14ac:dyDescent="0.25">
      <c r="A62" s="18"/>
      <c r="B62" s="18"/>
      <c r="C62" s="18"/>
      <c r="D62" s="18"/>
      <c r="E62" s="18"/>
      <c r="F62" s="18"/>
      <c r="G62" s="18"/>
      <c r="H62" s="18"/>
    </row>
    <row r="63" spans="1:8" x14ac:dyDescent="0.25">
      <c r="A63" s="18"/>
      <c r="B63" s="18"/>
      <c r="C63" s="18"/>
      <c r="D63" s="18"/>
      <c r="E63" s="18"/>
      <c r="F63" s="18"/>
      <c r="G63" s="18"/>
      <c r="H63" s="18"/>
    </row>
    <row r="64" spans="1:8" x14ac:dyDescent="0.25">
      <c r="A64" s="18"/>
      <c r="B64" s="18"/>
      <c r="C64" s="18"/>
      <c r="D64" s="18"/>
      <c r="E64" s="18"/>
      <c r="F64" s="18"/>
      <c r="G64" s="18"/>
      <c r="H64" s="18"/>
    </row>
    <row r="65" spans="1:8" x14ac:dyDescent="0.25">
      <c r="A65" s="18"/>
      <c r="B65" s="18"/>
      <c r="C65" s="18"/>
      <c r="D65" s="18"/>
      <c r="E65" s="18"/>
      <c r="F65" s="18"/>
      <c r="G65" s="18"/>
      <c r="H65" s="18"/>
    </row>
    <row r="66" spans="1:8" x14ac:dyDescent="0.25">
      <c r="A66" s="18"/>
      <c r="B66" s="18"/>
      <c r="C66" s="18"/>
      <c r="D66" s="18"/>
      <c r="E66" s="18"/>
      <c r="F66" s="18"/>
      <c r="G66" s="18"/>
      <c r="H66" s="18"/>
    </row>
    <row r="67" spans="1:8" x14ac:dyDescent="0.25">
      <c r="A67" s="18"/>
      <c r="B67" s="18"/>
      <c r="C67" s="18"/>
      <c r="D67" s="18"/>
      <c r="E67" s="18"/>
      <c r="F67" s="18"/>
      <c r="G67" s="18"/>
      <c r="H67" s="18"/>
    </row>
    <row r="68" spans="1:8" x14ac:dyDescent="0.25">
      <c r="A68" s="18"/>
      <c r="B68" s="18"/>
      <c r="C68" s="18"/>
      <c r="D68" s="18"/>
      <c r="E68" s="18"/>
      <c r="F68" s="18"/>
      <c r="G68" s="18"/>
      <c r="H68" s="18"/>
    </row>
    <row r="69" spans="1:8" x14ac:dyDescent="0.25">
      <c r="A69" s="18"/>
      <c r="B69" s="18"/>
      <c r="C69" s="18"/>
      <c r="D69" s="18"/>
      <c r="E69" s="18"/>
      <c r="F69" s="18"/>
      <c r="G69" s="18"/>
      <c r="H69" s="18"/>
    </row>
    <row r="70" spans="1:8" x14ac:dyDescent="0.25">
      <c r="A70" s="18"/>
      <c r="B70" s="18"/>
      <c r="C70" s="18"/>
      <c r="D70" s="18"/>
      <c r="E70" s="18"/>
      <c r="F70" s="18"/>
      <c r="G70" s="18"/>
      <c r="H70" s="18"/>
    </row>
    <row r="71" spans="1:8" x14ac:dyDescent="0.25">
      <c r="A71" s="18"/>
      <c r="B71" s="18"/>
      <c r="C71" s="18"/>
      <c r="D71" s="18"/>
      <c r="E71" s="18"/>
      <c r="F71" s="18"/>
      <c r="G71" s="18"/>
      <c r="H71" s="18"/>
    </row>
    <row r="72" spans="1:8" x14ac:dyDescent="0.25">
      <c r="A72" s="18"/>
      <c r="B72" s="18"/>
      <c r="C72" s="18"/>
      <c r="D72" s="18"/>
      <c r="E72" s="18"/>
      <c r="F72" s="18"/>
      <c r="G72" s="18"/>
      <c r="H72" s="18"/>
    </row>
    <row r="73" spans="1:8" x14ac:dyDescent="0.25">
      <c r="A73" s="18"/>
      <c r="B73" s="18"/>
      <c r="C73" s="18"/>
      <c r="D73" s="18"/>
      <c r="E73" s="18"/>
      <c r="F73" s="18"/>
      <c r="G73" s="18"/>
      <c r="H73" s="18"/>
    </row>
    <row r="74" spans="1:8" x14ac:dyDescent="0.25">
      <c r="A74" s="18"/>
      <c r="B74" s="18"/>
      <c r="C74" s="18"/>
      <c r="D74" s="18"/>
      <c r="E74" s="18"/>
      <c r="F74" s="18"/>
      <c r="G74" s="18"/>
      <c r="H74" s="18"/>
    </row>
    <row r="75" spans="1:8" x14ac:dyDescent="0.25">
      <c r="A75" s="18"/>
      <c r="B75" s="18"/>
      <c r="C75" s="18"/>
      <c r="D75" s="18"/>
      <c r="E75" s="18"/>
      <c r="F75" s="18"/>
      <c r="G75" s="18"/>
      <c r="H75" s="18"/>
    </row>
    <row r="76" spans="1:8" x14ac:dyDescent="0.25">
      <c r="A76" s="18"/>
      <c r="B76" s="18"/>
      <c r="C76" s="18"/>
      <c r="D76" s="18"/>
      <c r="E76" s="18"/>
      <c r="F76" s="18"/>
      <c r="G76" s="18"/>
      <c r="H76" s="18"/>
    </row>
    <row r="77" spans="1:8" x14ac:dyDescent="0.25">
      <c r="A77" s="18"/>
      <c r="B77" s="18"/>
      <c r="C77" s="18"/>
      <c r="D77" s="18"/>
      <c r="E77" s="18"/>
      <c r="F77" s="18"/>
      <c r="G77" s="18"/>
      <c r="H77" s="18"/>
    </row>
    <row r="78" spans="1:8" x14ac:dyDescent="0.25">
      <c r="A78" s="18"/>
      <c r="B78" s="18"/>
      <c r="C78" s="18"/>
      <c r="D78" s="18"/>
      <c r="E78" s="18"/>
      <c r="F78" s="18"/>
      <c r="G78" s="18"/>
      <c r="H78" s="18"/>
    </row>
    <row r="79" spans="1:8" x14ac:dyDescent="0.25">
      <c r="A79" s="18"/>
      <c r="B79" s="18"/>
      <c r="C79" s="18"/>
      <c r="D79" s="18"/>
      <c r="E79" s="18"/>
      <c r="F79" s="18"/>
      <c r="G79" s="18"/>
      <c r="H79" s="18"/>
    </row>
    <row r="80" spans="1:8" x14ac:dyDescent="0.25">
      <c r="A80" s="18"/>
      <c r="B80" s="18"/>
      <c r="C80" s="18"/>
      <c r="D80" s="18"/>
      <c r="E80" s="18"/>
      <c r="F80" s="18"/>
      <c r="G80" s="18"/>
      <c r="H80" s="18"/>
    </row>
    <row r="81" spans="1:8" x14ac:dyDescent="0.25">
      <c r="A81" s="18"/>
      <c r="B81" s="18"/>
      <c r="C81" s="18"/>
      <c r="D81" s="18"/>
      <c r="E81" s="18"/>
      <c r="F81" s="18"/>
      <c r="G81" s="18"/>
      <c r="H81" s="18"/>
    </row>
    <row r="82" spans="1:8" x14ac:dyDescent="0.25">
      <c r="A82" s="18"/>
      <c r="B82" s="18"/>
      <c r="C82" s="18"/>
      <c r="D82" s="18"/>
      <c r="E82" s="18"/>
      <c r="F82" s="18"/>
      <c r="G82" s="18"/>
      <c r="H82" s="18"/>
    </row>
    <row r="83" spans="1:8" x14ac:dyDescent="0.25">
      <c r="A83" s="18"/>
      <c r="B83" s="18"/>
      <c r="C83" s="18"/>
      <c r="D83" s="18"/>
      <c r="E83" s="18"/>
      <c r="F83" s="18"/>
      <c r="G83" s="18"/>
      <c r="H83" s="18"/>
    </row>
    <row r="84" spans="1:8" x14ac:dyDescent="0.25">
      <c r="A84" s="18"/>
      <c r="B84" s="18"/>
      <c r="C84" s="18"/>
      <c r="D84" s="18"/>
      <c r="E84" s="18"/>
      <c r="F84" s="18"/>
      <c r="G84" s="18"/>
      <c r="H84" s="18"/>
    </row>
    <row r="85" spans="1:8" x14ac:dyDescent="0.25">
      <c r="A85" s="18"/>
      <c r="B85" s="18"/>
      <c r="C85" s="18"/>
      <c r="D85" s="18"/>
      <c r="E85" s="18"/>
      <c r="F85" s="18"/>
      <c r="G85" s="18"/>
      <c r="H85" s="18"/>
    </row>
    <row r="86" spans="1:8" x14ac:dyDescent="0.25">
      <c r="A86" s="18"/>
      <c r="B86" s="18"/>
      <c r="C86" s="18"/>
      <c r="D86" s="18"/>
      <c r="E86" s="18"/>
      <c r="F86" s="18"/>
      <c r="G86" s="18"/>
      <c r="H86" s="18"/>
    </row>
    <row r="87" spans="1:8" x14ac:dyDescent="0.25">
      <c r="A87" s="18"/>
      <c r="B87" s="18"/>
      <c r="C87" s="18"/>
      <c r="D87" s="18"/>
      <c r="E87" s="18"/>
      <c r="F87" s="18"/>
      <c r="G87" s="18"/>
      <c r="H87" s="18"/>
    </row>
    <row r="88" spans="1:8" x14ac:dyDescent="0.25">
      <c r="A88" s="18"/>
      <c r="B88" s="18"/>
      <c r="C88" s="18"/>
      <c r="D88" s="18"/>
      <c r="E88" s="18"/>
      <c r="F88" s="18"/>
      <c r="G88" s="18"/>
      <c r="H88" s="18"/>
    </row>
    <row r="89" spans="1:8" x14ac:dyDescent="0.25">
      <c r="A89" s="18"/>
      <c r="B89" s="18"/>
      <c r="C89" s="18"/>
      <c r="D89" s="18"/>
      <c r="E89" s="18"/>
      <c r="F89" s="18"/>
      <c r="G89" s="18"/>
      <c r="H89" s="18"/>
    </row>
    <row r="90" spans="1:8" x14ac:dyDescent="0.25">
      <c r="A90" s="18"/>
      <c r="B90" s="18"/>
      <c r="C90" s="18"/>
      <c r="D90" s="18"/>
      <c r="E90" s="18"/>
      <c r="F90" s="18"/>
      <c r="G90" s="18"/>
      <c r="H90" s="18"/>
    </row>
    <row r="91" spans="1:8" x14ac:dyDescent="0.25">
      <c r="A91" s="18"/>
      <c r="B91" s="18"/>
      <c r="C91" s="18"/>
      <c r="D91" s="18"/>
      <c r="E91" s="18"/>
      <c r="F91" s="18"/>
      <c r="G91" s="18"/>
      <c r="H91" s="18"/>
    </row>
    <row r="92" spans="1:8" x14ac:dyDescent="0.25">
      <c r="A92" s="18"/>
      <c r="B92" s="18"/>
      <c r="C92" s="18"/>
      <c r="D92" s="18"/>
      <c r="E92" s="18"/>
      <c r="F92" s="18"/>
      <c r="G92" s="18"/>
      <c r="H92" s="18"/>
    </row>
    <row r="93" spans="1:8" x14ac:dyDescent="0.25">
      <c r="A93" s="18"/>
      <c r="B93" s="18"/>
      <c r="C93" s="18"/>
      <c r="D93" s="18"/>
      <c r="E93" s="18"/>
      <c r="F93" s="18"/>
      <c r="G93" s="18"/>
      <c r="H93" s="18"/>
    </row>
    <row r="94" spans="1:8" x14ac:dyDescent="0.25">
      <c r="A94" s="18"/>
      <c r="B94" s="18"/>
      <c r="C94" s="18"/>
      <c r="D94" s="18"/>
      <c r="E94" s="18"/>
      <c r="F94" s="18"/>
      <c r="G94" s="18"/>
      <c r="H94" s="18"/>
    </row>
    <row r="95" spans="1:8" x14ac:dyDescent="0.25">
      <c r="A95" s="18"/>
      <c r="B95" s="18"/>
      <c r="C95" s="18"/>
      <c r="D95" s="18"/>
      <c r="E95" s="18"/>
      <c r="F95" s="18"/>
      <c r="G95" s="18"/>
      <c r="H95" s="18"/>
    </row>
    <row r="96" spans="1:8" x14ac:dyDescent="0.25">
      <c r="A96" s="18"/>
      <c r="B96" s="18"/>
      <c r="C96" s="18"/>
      <c r="D96" s="18"/>
      <c r="E96" s="18"/>
      <c r="F96" s="18"/>
      <c r="G96" s="18"/>
      <c r="H96" s="18"/>
    </row>
    <row r="97" spans="1:8" x14ac:dyDescent="0.25">
      <c r="A97" s="18"/>
      <c r="B97" s="18"/>
      <c r="C97" s="18"/>
      <c r="D97" s="18"/>
      <c r="E97" s="18"/>
      <c r="F97" s="18"/>
      <c r="G97" s="18"/>
      <c r="H97" s="18"/>
    </row>
    <row r="98" spans="1:8" x14ac:dyDescent="0.25">
      <c r="A98" s="18"/>
      <c r="B98" s="18"/>
      <c r="C98" s="18"/>
      <c r="D98" s="18"/>
      <c r="E98" s="18"/>
      <c r="F98" s="18"/>
      <c r="G98" s="18"/>
      <c r="H98" s="18"/>
    </row>
    <row r="99" spans="1:8" x14ac:dyDescent="0.25">
      <c r="A99" s="18"/>
      <c r="B99" s="18"/>
      <c r="C99" s="18"/>
      <c r="D99" s="18"/>
      <c r="E99" s="18"/>
      <c r="F99" s="18"/>
      <c r="G99" s="18"/>
      <c r="H99" s="18"/>
    </row>
    <row r="100" spans="1:8" x14ac:dyDescent="0.25">
      <c r="A100" s="18"/>
      <c r="B100" s="18"/>
      <c r="C100" s="18"/>
      <c r="D100" s="18"/>
      <c r="E100" s="18"/>
      <c r="F100" s="18"/>
      <c r="G100" s="18"/>
      <c r="H100" s="18"/>
    </row>
    <row r="101" spans="1:8" x14ac:dyDescent="0.25">
      <c r="A101" s="18"/>
      <c r="B101" s="18"/>
      <c r="C101" s="18"/>
      <c r="D101" s="18"/>
      <c r="E101" s="18"/>
      <c r="F101" s="18"/>
      <c r="G101" s="18"/>
      <c r="H101" s="18"/>
    </row>
    <row r="102" spans="1:8" x14ac:dyDescent="0.25">
      <c r="A102" s="18"/>
      <c r="B102" s="18"/>
      <c r="C102" s="18"/>
      <c r="D102" s="18"/>
      <c r="E102" s="18"/>
      <c r="F102" s="18"/>
      <c r="G102" s="18"/>
      <c r="H102" s="18"/>
    </row>
    <row r="103" spans="1:8" x14ac:dyDescent="0.25">
      <c r="A103" s="18"/>
      <c r="B103" s="18"/>
      <c r="C103" s="18"/>
      <c r="D103" s="18"/>
      <c r="E103" s="18"/>
      <c r="F103" s="18"/>
      <c r="G103" s="18"/>
      <c r="H103" s="18"/>
    </row>
    <row r="104" spans="1:8" x14ac:dyDescent="0.25">
      <c r="A104" s="18"/>
      <c r="B104" s="18"/>
      <c r="C104" s="18"/>
      <c r="D104" s="18"/>
      <c r="E104" s="18"/>
      <c r="F104" s="18"/>
      <c r="G104" s="18"/>
      <c r="H104" s="18"/>
    </row>
    <row r="105" spans="1:8" x14ac:dyDescent="0.25">
      <c r="A105" s="18"/>
      <c r="B105" s="18"/>
      <c r="C105" s="18"/>
      <c r="D105" s="18"/>
      <c r="E105" s="18"/>
      <c r="F105" s="18"/>
      <c r="G105" s="18"/>
      <c r="H105" s="18"/>
    </row>
    <row r="106" spans="1:8" x14ac:dyDescent="0.25">
      <c r="A106" s="18"/>
      <c r="B106" s="18"/>
      <c r="C106" s="18"/>
      <c r="D106" s="18"/>
      <c r="E106" s="18"/>
      <c r="F106" s="18"/>
      <c r="G106" s="18"/>
      <c r="H106" s="18"/>
    </row>
    <row r="107" spans="1:8" x14ac:dyDescent="0.25">
      <c r="A107" s="18"/>
      <c r="B107" s="18"/>
      <c r="C107" s="18"/>
      <c r="D107" s="18"/>
      <c r="E107" s="18"/>
      <c r="F107" s="18"/>
      <c r="G107" s="18"/>
      <c r="H107" s="18"/>
    </row>
    <row r="108" spans="1:8" x14ac:dyDescent="0.25">
      <c r="A108" s="18"/>
      <c r="B108" s="18"/>
      <c r="C108" s="18"/>
      <c r="D108" s="18"/>
      <c r="E108" s="18"/>
      <c r="F108" s="18"/>
      <c r="G108" s="18"/>
      <c r="H108" s="18"/>
    </row>
  </sheetData>
  <mergeCells count="6">
    <mergeCell ref="B9:E9"/>
    <mergeCell ref="B16:E16"/>
    <mergeCell ref="A3:H3"/>
    <mergeCell ref="A4:H4"/>
    <mergeCell ref="A6:H6"/>
    <mergeCell ref="A5:H5"/>
  </mergeCells>
  <phoneticPr fontId="6" type="noConversion"/>
  <pageMargins left="0.7" right="0.7" top="0.75" bottom="0.75" header="0.3" footer="0.3"/>
  <pageSetup scale="8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34"/>
  <sheetViews>
    <sheetView workbookViewId="0">
      <selection activeCell="G64" sqref="G64"/>
    </sheetView>
  </sheetViews>
  <sheetFormatPr baseColWidth="10" defaultRowHeight="15" x14ac:dyDescent="0.25"/>
  <cols>
    <col min="1" max="4" width="11.42578125" style="23"/>
    <col min="5" max="5" width="55.28515625" style="23" customWidth="1"/>
    <col min="6" max="6" width="13" style="23" bestFit="1" customWidth="1"/>
    <col min="7" max="7" width="12.7109375" style="23" bestFit="1" customWidth="1"/>
    <col min="8" max="8" width="13.7109375" style="23" bestFit="1" customWidth="1"/>
    <col min="9" max="9" width="12.7109375" style="32" bestFit="1" customWidth="1"/>
    <col min="10" max="16384" width="11.42578125" style="23"/>
  </cols>
  <sheetData>
    <row r="3" spans="1:10" ht="23.25" x14ac:dyDescent="0.35">
      <c r="A3" s="69" t="s">
        <v>26</v>
      </c>
      <c r="B3" s="69"/>
      <c r="C3" s="69"/>
      <c r="D3" s="69"/>
      <c r="E3" s="69"/>
      <c r="F3" s="69"/>
      <c r="G3" s="16"/>
    </row>
    <row r="4" spans="1:10" ht="18.75" x14ac:dyDescent="0.3">
      <c r="A4" s="70" t="s">
        <v>10</v>
      </c>
      <c r="B4" s="70"/>
      <c r="C4" s="70"/>
      <c r="D4" s="70"/>
      <c r="E4" s="70"/>
      <c r="F4" s="70"/>
      <c r="G4" s="17"/>
    </row>
    <row r="5" spans="1:10" ht="18.75" x14ac:dyDescent="0.3">
      <c r="A5" s="70" t="s">
        <v>11</v>
      </c>
      <c r="B5" s="70"/>
      <c r="C5" s="70"/>
      <c r="D5" s="70"/>
      <c r="E5" s="70"/>
      <c r="F5" s="70"/>
      <c r="G5" s="17"/>
    </row>
    <row r="6" spans="1:10" ht="18.75" x14ac:dyDescent="0.3">
      <c r="A6" s="70" t="s">
        <v>32</v>
      </c>
      <c r="B6" s="70"/>
      <c r="C6" s="70"/>
      <c r="D6" s="70"/>
      <c r="E6" s="70"/>
      <c r="F6" s="70"/>
      <c r="G6" s="17"/>
    </row>
    <row r="7" spans="1:10" x14ac:dyDescent="0.25">
      <c r="A7" s="11"/>
      <c r="B7" s="11"/>
      <c r="C7" s="11"/>
      <c r="D7" s="11"/>
      <c r="E7" s="11"/>
      <c r="F7" s="11"/>
    </row>
    <row r="8" spans="1:10" ht="15.75" thickBot="1" x14ac:dyDescent="0.3">
      <c r="A8" s="27"/>
      <c r="B8" s="27"/>
      <c r="C8" s="27"/>
      <c r="D8" s="27"/>
      <c r="E8" s="27"/>
      <c r="F8" s="27"/>
      <c r="G8" s="40"/>
      <c r="H8" s="40"/>
      <c r="I8" s="42"/>
      <c r="J8" s="40"/>
    </row>
    <row r="9" spans="1:10" s="29" customFormat="1" ht="15.75" thickBot="1" x14ac:dyDescent="0.3">
      <c r="A9" s="28" t="s">
        <v>0</v>
      </c>
      <c r="B9" s="80" t="s">
        <v>1</v>
      </c>
      <c r="C9" s="81"/>
      <c r="D9" s="81"/>
      <c r="E9" s="82"/>
      <c r="F9" s="28" t="s">
        <v>24</v>
      </c>
      <c r="G9" s="43"/>
      <c r="H9" s="43"/>
      <c r="I9" s="44"/>
      <c r="J9" s="43"/>
    </row>
    <row r="10" spans="1:10" x14ac:dyDescent="0.25">
      <c r="A10" s="36"/>
      <c r="B10" s="25"/>
      <c r="C10" s="37"/>
      <c r="D10" s="37"/>
      <c r="E10" s="45"/>
      <c r="F10" s="21"/>
      <c r="G10" s="40"/>
      <c r="H10" s="40"/>
      <c r="I10" s="42"/>
      <c r="J10" s="40"/>
    </row>
    <row r="11" spans="1:10" x14ac:dyDescent="0.25">
      <c r="A11" s="35">
        <v>12341</v>
      </c>
      <c r="B11" s="74" t="s">
        <v>37</v>
      </c>
      <c r="C11" s="75"/>
      <c r="D11" s="75"/>
      <c r="E11" s="76"/>
      <c r="F11" s="21"/>
      <c r="G11" s="40"/>
      <c r="H11" s="40"/>
      <c r="I11" s="42"/>
      <c r="J11" s="40"/>
    </row>
    <row r="12" spans="1:10" x14ac:dyDescent="0.25">
      <c r="A12" s="35"/>
      <c r="B12" s="25" t="s">
        <v>38</v>
      </c>
      <c r="C12" s="57"/>
      <c r="D12" s="57"/>
      <c r="E12" s="58"/>
      <c r="F12" s="22">
        <v>1981993.46</v>
      </c>
      <c r="G12" s="40"/>
      <c r="H12" s="40"/>
      <c r="I12" s="42"/>
      <c r="J12" s="40"/>
    </row>
    <row r="13" spans="1:10" x14ac:dyDescent="0.25">
      <c r="A13" s="35"/>
      <c r="B13" s="25" t="s">
        <v>39</v>
      </c>
      <c r="C13" s="57"/>
      <c r="D13" s="57"/>
      <c r="E13" s="58"/>
      <c r="F13" s="22">
        <v>-287517.59999999998</v>
      </c>
      <c r="G13" s="40"/>
      <c r="H13" s="40"/>
      <c r="I13" s="42"/>
      <c r="J13" s="40"/>
    </row>
    <row r="14" spans="1:10" x14ac:dyDescent="0.25">
      <c r="A14" s="35"/>
      <c r="B14" s="25" t="s">
        <v>40</v>
      </c>
      <c r="C14" s="57"/>
      <c r="D14" s="57"/>
      <c r="E14" s="58"/>
      <c r="F14" s="22">
        <v>-1694475.86</v>
      </c>
      <c r="G14" s="40"/>
      <c r="H14" s="40"/>
      <c r="I14" s="42"/>
      <c r="J14" s="40"/>
    </row>
    <row r="15" spans="1:10" x14ac:dyDescent="0.25">
      <c r="A15" s="35"/>
      <c r="B15" s="71" t="s">
        <v>25</v>
      </c>
      <c r="C15" s="72"/>
      <c r="D15" s="72"/>
      <c r="E15" s="73"/>
      <c r="F15" s="51">
        <f>SUM(F12:F14)</f>
        <v>0</v>
      </c>
      <c r="G15" s="40"/>
      <c r="H15" s="40"/>
      <c r="I15" s="42"/>
      <c r="J15" s="40"/>
    </row>
    <row r="16" spans="1:10" x14ac:dyDescent="0.25">
      <c r="A16" s="36"/>
      <c r="B16" s="25"/>
      <c r="C16" s="65"/>
      <c r="D16" s="65"/>
      <c r="E16" s="66"/>
      <c r="F16" s="21"/>
      <c r="G16" s="40"/>
      <c r="H16" s="40"/>
      <c r="I16" s="42"/>
      <c r="J16" s="40"/>
    </row>
    <row r="17" spans="1:10" ht="15" customHeight="1" x14ac:dyDescent="0.25">
      <c r="A17" s="35">
        <v>12346</v>
      </c>
      <c r="B17" s="74" t="s">
        <v>41</v>
      </c>
      <c r="C17" s="75"/>
      <c r="D17" s="75"/>
      <c r="E17" s="76"/>
      <c r="F17" s="21"/>
      <c r="G17" s="40"/>
      <c r="H17" s="40"/>
      <c r="I17" s="42"/>
      <c r="J17" s="40"/>
    </row>
    <row r="18" spans="1:10" x14ac:dyDescent="0.25">
      <c r="A18" s="35"/>
      <c r="B18" s="25" t="s">
        <v>42</v>
      </c>
      <c r="C18" s="57"/>
      <c r="D18" s="57"/>
      <c r="E18" s="58"/>
      <c r="F18" s="22">
        <v>1118743.1399999999</v>
      </c>
      <c r="G18" s="40"/>
      <c r="H18" s="40"/>
      <c r="I18" s="42"/>
      <c r="J18" s="40"/>
    </row>
    <row r="19" spans="1:10" x14ac:dyDescent="0.25">
      <c r="A19" s="35"/>
      <c r="B19" s="25" t="s">
        <v>45</v>
      </c>
      <c r="C19" s="57"/>
      <c r="D19" s="57"/>
      <c r="E19" s="58"/>
      <c r="F19" s="22">
        <v>313925.06</v>
      </c>
      <c r="G19" s="40"/>
      <c r="H19" s="40"/>
      <c r="I19" s="42"/>
      <c r="J19" s="40"/>
    </row>
    <row r="20" spans="1:10" x14ac:dyDescent="0.25">
      <c r="A20" s="35"/>
      <c r="B20" s="25" t="s">
        <v>43</v>
      </c>
      <c r="C20" s="57"/>
      <c r="D20" s="57"/>
      <c r="E20" s="58"/>
      <c r="F20" s="22">
        <v>-313925.06</v>
      </c>
      <c r="G20" s="40"/>
      <c r="H20" s="40"/>
      <c r="I20" s="42"/>
      <c r="J20" s="40"/>
    </row>
    <row r="21" spans="1:10" x14ac:dyDescent="0.25">
      <c r="A21" s="35"/>
      <c r="B21" s="25" t="s">
        <v>44</v>
      </c>
      <c r="C21" s="57"/>
      <c r="D21" s="57"/>
      <c r="E21" s="58"/>
      <c r="F21" s="22">
        <v>-1118743.1399999999</v>
      </c>
      <c r="G21" s="40"/>
      <c r="H21" s="40"/>
      <c r="I21" s="42"/>
      <c r="J21" s="40"/>
    </row>
    <row r="22" spans="1:10" x14ac:dyDescent="0.25">
      <c r="A22" s="35"/>
      <c r="B22" s="71" t="s">
        <v>25</v>
      </c>
      <c r="C22" s="72"/>
      <c r="D22" s="72"/>
      <c r="E22" s="73"/>
      <c r="F22" s="51">
        <f>SUM(F18:F21)</f>
        <v>0</v>
      </c>
      <c r="G22" s="40"/>
      <c r="H22" s="40"/>
      <c r="I22" s="42"/>
      <c r="J22" s="40"/>
    </row>
    <row r="23" spans="1:10" x14ac:dyDescent="0.25">
      <c r="A23" s="35"/>
      <c r="B23" s="64"/>
      <c r="C23" s="65"/>
      <c r="D23" s="65"/>
      <c r="E23" s="66"/>
      <c r="F23" s="21"/>
      <c r="G23" s="40"/>
      <c r="H23" s="40"/>
      <c r="I23" s="42"/>
      <c r="J23" s="40"/>
    </row>
    <row r="24" spans="1:10" x14ac:dyDescent="0.25">
      <c r="A24" s="35">
        <v>12347</v>
      </c>
      <c r="B24" s="74" t="s">
        <v>46</v>
      </c>
      <c r="C24" s="75"/>
      <c r="D24" s="75"/>
      <c r="E24" s="76"/>
      <c r="F24" s="21"/>
      <c r="G24" s="40"/>
      <c r="H24" s="40"/>
      <c r="I24" s="42"/>
      <c r="J24" s="40"/>
    </row>
    <row r="25" spans="1:10" x14ac:dyDescent="0.25">
      <c r="A25" s="35"/>
      <c r="B25" s="25" t="s">
        <v>47</v>
      </c>
      <c r="C25" s="57"/>
      <c r="D25" s="57"/>
      <c r="E25" s="58"/>
      <c r="F25" s="22">
        <v>2543473.2400000002</v>
      </c>
      <c r="G25" s="40"/>
      <c r="H25" s="40"/>
      <c r="I25" s="42"/>
      <c r="J25" s="40"/>
    </row>
    <row r="26" spans="1:10" x14ac:dyDescent="0.25">
      <c r="A26" s="35"/>
      <c r="B26" s="25" t="s">
        <v>48</v>
      </c>
      <c r="C26" s="57"/>
      <c r="D26" s="57"/>
      <c r="E26" s="58"/>
      <c r="F26" s="22">
        <v>856391.76</v>
      </c>
      <c r="G26" s="40"/>
      <c r="H26" s="40"/>
      <c r="I26" s="42"/>
      <c r="J26" s="40"/>
    </row>
    <row r="27" spans="1:10" x14ac:dyDescent="0.25">
      <c r="A27" s="35"/>
      <c r="B27" s="25" t="s">
        <v>49</v>
      </c>
      <c r="C27" s="57"/>
      <c r="D27" s="57"/>
      <c r="E27" s="58"/>
      <c r="F27" s="22">
        <v>-2543473.2400000002</v>
      </c>
      <c r="G27" s="40"/>
      <c r="H27" s="40"/>
      <c r="I27" s="42"/>
      <c r="J27" s="40"/>
    </row>
    <row r="28" spans="1:10" x14ac:dyDescent="0.25">
      <c r="A28" s="35"/>
      <c r="B28" s="25" t="s">
        <v>49</v>
      </c>
      <c r="C28" s="57"/>
      <c r="D28" s="57"/>
      <c r="E28" s="58"/>
      <c r="F28" s="22">
        <v>-856391.76</v>
      </c>
      <c r="G28" s="40"/>
      <c r="H28" s="40"/>
      <c r="I28" s="42"/>
      <c r="J28" s="40"/>
    </row>
    <row r="29" spans="1:10" x14ac:dyDescent="0.25">
      <c r="A29" s="35"/>
      <c r="B29" s="71" t="s">
        <v>25</v>
      </c>
      <c r="C29" s="72"/>
      <c r="D29" s="72"/>
      <c r="E29" s="73"/>
      <c r="F29" s="51">
        <f>SUM(F25:F28)</f>
        <v>0</v>
      </c>
      <c r="G29" s="40"/>
      <c r="H29" s="40"/>
      <c r="I29" s="42"/>
      <c r="J29" s="40"/>
    </row>
    <row r="30" spans="1:10" x14ac:dyDescent="0.25">
      <c r="A30" s="35"/>
      <c r="B30" s="64"/>
      <c r="C30" s="65"/>
      <c r="D30" s="65"/>
      <c r="E30" s="66"/>
      <c r="F30" s="21"/>
      <c r="G30" s="40"/>
      <c r="H30" s="40"/>
      <c r="I30" s="42"/>
      <c r="J30" s="40"/>
    </row>
    <row r="31" spans="1:10" x14ac:dyDescent="0.25">
      <c r="A31" s="35">
        <v>12352</v>
      </c>
      <c r="B31" s="74" t="s">
        <v>29</v>
      </c>
      <c r="C31" s="75"/>
      <c r="D31" s="75"/>
      <c r="E31" s="76"/>
      <c r="F31" s="21"/>
      <c r="G31" s="40"/>
      <c r="H31" s="40"/>
      <c r="I31" s="42"/>
      <c r="J31" s="40"/>
    </row>
    <row r="32" spans="1:10" x14ac:dyDescent="0.25">
      <c r="A32" s="35"/>
      <c r="B32" s="25" t="s">
        <v>50</v>
      </c>
      <c r="C32" s="57"/>
      <c r="D32" s="57"/>
      <c r="E32" s="58"/>
      <c r="F32" s="22">
        <v>23869.56</v>
      </c>
      <c r="G32" s="40"/>
      <c r="H32" s="40"/>
      <c r="I32" s="42"/>
      <c r="J32" s="40"/>
    </row>
    <row r="33" spans="1:10" x14ac:dyDescent="0.25">
      <c r="A33" s="35"/>
      <c r="B33" s="25" t="s">
        <v>51</v>
      </c>
      <c r="C33" s="57"/>
      <c r="D33" s="57"/>
      <c r="E33" s="58"/>
      <c r="F33" s="22">
        <v>66065.14</v>
      </c>
      <c r="G33" s="40"/>
      <c r="H33" s="40"/>
      <c r="I33" s="42"/>
      <c r="J33" s="40"/>
    </row>
    <row r="34" spans="1:10" x14ac:dyDescent="0.25">
      <c r="A34" s="35"/>
      <c r="B34" s="25" t="s">
        <v>52</v>
      </c>
      <c r="C34" s="57"/>
      <c r="D34" s="57"/>
      <c r="E34" s="58"/>
      <c r="F34" s="22">
        <v>380169.09</v>
      </c>
      <c r="G34" s="40"/>
      <c r="H34" s="40"/>
      <c r="I34" s="42"/>
      <c r="J34" s="40"/>
    </row>
    <row r="35" spans="1:10" x14ac:dyDescent="0.25">
      <c r="A35" s="35"/>
      <c r="B35" s="25" t="s">
        <v>53</v>
      </c>
      <c r="C35" s="57"/>
      <c r="D35" s="57"/>
      <c r="E35" s="58"/>
      <c r="F35" s="22">
        <v>295530.02</v>
      </c>
      <c r="G35" s="40"/>
      <c r="H35" s="40"/>
      <c r="I35" s="42"/>
      <c r="J35" s="40"/>
    </row>
    <row r="36" spans="1:10" x14ac:dyDescent="0.25">
      <c r="A36" s="35"/>
      <c r="B36" s="25" t="s">
        <v>54</v>
      </c>
      <c r="C36" s="57"/>
      <c r="D36" s="57"/>
      <c r="E36" s="58"/>
      <c r="F36" s="22">
        <v>13328.61</v>
      </c>
      <c r="G36" s="40"/>
      <c r="H36" s="40"/>
      <c r="I36" s="42"/>
      <c r="J36" s="40"/>
    </row>
    <row r="37" spans="1:10" x14ac:dyDescent="0.25">
      <c r="A37" s="35"/>
      <c r="B37" s="25" t="s">
        <v>56</v>
      </c>
      <c r="C37" s="57"/>
      <c r="D37" s="57"/>
      <c r="E37" s="58"/>
      <c r="F37" s="22">
        <v>4164.95</v>
      </c>
      <c r="G37" s="40"/>
      <c r="H37" s="40"/>
      <c r="I37" s="42"/>
      <c r="J37" s="40"/>
    </row>
    <row r="38" spans="1:10" x14ac:dyDescent="0.25">
      <c r="A38" s="35"/>
      <c r="B38" s="25" t="s">
        <v>55</v>
      </c>
      <c r="C38" s="57"/>
      <c r="D38" s="57"/>
      <c r="E38" s="58"/>
      <c r="F38" s="22">
        <v>-1118743.1399999999</v>
      </c>
      <c r="G38" s="40"/>
      <c r="H38" s="40"/>
      <c r="I38" s="42"/>
      <c r="J38" s="40"/>
    </row>
    <row r="39" spans="1:10" x14ac:dyDescent="0.25">
      <c r="A39" s="35"/>
      <c r="B39" s="71" t="s">
        <v>25</v>
      </c>
      <c r="C39" s="72"/>
      <c r="D39" s="72"/>
      <c r="E39" s="73"/>
      <c r="F39" s="51">
        <f>SUM(F32:F38)</f>
        <v>-335615.7699999999</v>
      </c>
      <c r="G39" s="40"/>
      <c r="H39" s="40"/>
      <c r="I39" s="42"/>
      <c r="J39" s="40"/>
    </row>
    <row r="40" spans="1:10" x14ac:dyDescent="0.25">
      <c r="A40" s="35"/>
      <c r="B40" s="25"/>
      <c r="C40" s="49"/>
      <c r="D40" s="49"/>
      <c r="E40" s="50"/>
      <c r="F40" s="22"/>
      <c r="G40" s="40"/>
      <c r="H40" s="40"/>
      <c r="I40" s="42"/>
      <c r="J40" s="40"/>
    </row>
    <row r="41" spans="1:10" ht="30" customHeight="1" x14ac:dyDescent="0.25">
      <c r="A41" s="35">
        <v>12353</v>
      </c>
      <c r="B41" s="74" t="s">
        <v>30</v>
      </c>
      <c r="C41" s="75"/>
      <c r="D41" s="75"/>
      <c r="E41" s="76"/>
      <c r="F41" s="21"/>
      <c r="G41" s="40"/>
      <c r="H41" s="40"/>
      <c r="I41" s="42"/>
      <c r="J41" s="40"/>
    </row>
    <row r="42" spans="1:10" x14ac:dyDescent="0.25">
      <c r="A42" s="35"/>
      <c r="B42" s="25" t="s">
        <v>57</v>
      </c>
      <c r="C42" s="57"/>
      <c r="D42" s="57"/>
      <c r="E42" s="58"/>
      <c r="F42" s="22">
        <v>703196.5</v>
      </c>
      <c r="G42" s="40"/>
      <c r="H42" s="40"/>
      <c r="I42" s="42"/>
      <c r="J42" s="40"/>
    </row>
    <row r="43" spans="1:10" x14ac:dyDescent="0.25">
      <c r="A43" s="35"/>
      <c r="B43" s="25" t="s">
        <v>58</v>
      </c>
      <c r="C43" s="57"/>
      <c r="D43" s="57"/>
      <c r="E43" s="58"/>
      <c r="F43" s="22">
        <v>87737.76</v>
      </c>
      <c r="G43" s="40"/>
      <c r="H43" s="40"/>
      <c r="I43" s="42"/>
      <c r="J43" s="40"/>
    </row>
    <row r="44" spans="1:10" x14ac:dyDescent="0.25">
      <c r="A44" s="35"/>
      <c r="B44" s="25" t="s">
        <v>59</v>
      </c>
      <c r="C44" s="57"/>
      <c r="D44" s="57"/>
      <c r="E44" s="58"/>
      <c r="F44" s="22">
        <v>60351.32</v>
      </c>
      <c r="G44" s="40"/>
      <c r="H44" s="40"/>
      <c r="I44" s="42"/>
      <c r="J44" s="40"/>
    </row>
    <row r="45" spans="1:10" x14ac:dyDescent="0.25">
      <c r="A45" s="35"/>
      <c r="B45" s="25" t="s">
        <v>60</v>
      </c>
      <c r="C45" s="57"/>
      <c r="D45" s="57"/>
      <c r="E45" s="58"/>
      <c r="F45" s="22">
        <v>366273.62</v>
      </c>
      <c r="G45" s="40"/>
      <c r="H45" s="40"/>
      <c r="I45" s="42"/>
      <c r="J45" s="40"/>
    </row>
    <row r="46" spans="1:10" x14ac:dyDescent="0.25">
      <c r="A46" s="35"/>
      <c r="B46" s="25" t="s">
        <v>61</v>
      </c>
      <c r="C46" s="57"/>
      <c r="D46" s="57"/>
      <c r="E46" s="58"/>
      <c r="F46" s="22">
        <v>365391</v>
      </c>
      <c r="G46" s="40"/>
      <c r="H46" s="40"/>
      <c r="I46" s="42"/>
      <c r="J46" s="40"/>
    </row>
    <row r="47" spans="1:10" x14ac:dyDescent="0.25">
      <c r="A47" s="35"/>
      <c r="B47" s="25" t="s">
        <v>62</v>
      </c>
      <c r="C47" s="57"/>
      <c r="D47" s="57"/>
      <c r="E47" s="58"/>
      <c r="F47" s="22">
        <v>80040</v>
      </c>
      <c r="G47" s="40"/>
      <c r="H47" s="40"/>
      <c r="I47" s="42"/>
      <c r="J47" s="40"/>
    </row>
    <row r="48" spans="1:10" x14ac:dyDescent="0.25">
      <c r="A48" s="35"/>
      <c r="B48" s="25" t="s">
        <v>63</v>
      </c>
      <c r="C48" s="57"/>
      <c r="D48" s="57"/>
      <c r="E48" s="58"/>
      <c r="F48" s="22">
        <v>183669.76000000001</v>
      </c>
      <c r="G48" s="40"/>
      <c r="H48" s="40"/>
      <c r="I48" s="42"/>
      <c r="J48" s="40"/>
    </row>
    <row r="49" spans="1:10" x14ac:dyDescent="0.25">
      <c r="A49" s="35"/>
      <c r="B49" s="25" t="s">
        <v>64</v>
      </c>
      <c r="C49" s="57"/>
      <c r="D49" s="57"/>
      <c r="E49" s="58"/>
      <c r="F49" s="22">
        <v>36776.639999999999</v>
      </c>
      <c r="G49" s="40"/>
      <c r="H49" s="40"/>
      <c r="I49" s="42"/>
      <c r="J49" s="40"/>
    </row>
    <row r="50" spans="1:10" x14ac:dyDescent="0.25">
      <c r="A50" s="35"/>
      <c r="B50" s="25" t="s">
        <v>65</v>
      </c>
      <c r="C50" s="57"/>
      <c r="D50" s="57"/>
      <c r="E50" s="58"/>
      <c r="F50" s="22">
        <v>125737.04</v>
      </c>
      <c r="G50" s="40"/>
      <c r="H50" s="40"/>
      <c r="I50" s="42"/>
      <c r="J50" s="40"/>
    </row>
    <row r="51" spans="1:10" x14ac:dyDescent="0.25">
      <c r="A51" s="35"/>
      <c r="B51" s="25" t="s">
        <v>66</v>
      </c>
      <c r="C51" s="57"/>
      <c r="D51" s="57"/>
      <c r="E51" s="58"/>
      <c r="F51" s="22">
        <v>368187.49</v>
      </c>
      <c r="G51" s="40"/>
      <c r="H51" s="40"/>
      <c r="I51" s="42"/>
      <c r="J51" s="40"/>
    </row>
    <row r="52" spans="1:10" x14ac:dyDescent="0.25">
      <c r="A52" s="35"/>
      <c r="B52" s="25" t="s">
        <v>67</v>
      </c>
      <c r="C52" s="57"/>
      <c r="D52" s="57"/>
      <c r="E52" s="58"/>
      <c r="F52" s="22">
        <v>76736.31</v>
      </c>
      <c r="G52" s="40"/>
      <c r="H52" s="40"/>
      <c r="I52" s="42"/>
      <c r="J52" s="40"/>
    </row>
    <row r="53" spans="1:10" x14ac:dyDescent="0.25">
      <c r="A53" s="35"/>
      <c r="B53" s="25" t="s">
        <v>68</v>
      </c>
      <c r="C53" s="57"/>
      <c r="D53" s="57"/>
      <c r="E53" s="58"/>
      <c r="F53" s="22">
        <v>89375.8</v>
      </c>
      <c r="G53" s="40"/>
      <c r="H53" s="40"/>
      <c r="I53" s="42"/>
      <c r="J53" s="40"/>
    </row>
    <row r="54" spans="1:10" x14ac:dyDescent="0.25">
      <c r="A54" s="35"/>
      <c r="B54" s="25" t="s">
        <v>69</v>
      </c>
      <c r="C54" s="57"/>
      <c r="D54" s="57"/>
      <c r="E54" s="58"/>
      <c r="F54" s="22">
        <v>-2543473.2400000002</v>
      </c>
      <c r="G54" s="40"/>
      <c r="H54" s="40"/>
      <c r="I54" s="42"/>
      <c r="J54" s="40"/>
    </row>
    <row r="55" spans="1:10" x14ac:dyDescent="0.25">
      <c r="A55" s="35"/>
      <c r="B55" s="25" t="s">
        <v>70</v>
      </c>
      <c r="C55" s="57"/>
      <c r="D55" s="57"/>
      <c r="E55" s="58"/>
      <c r="F55" s="22">
        <v>-313925.06</v>
      </c>
      <c r="G55" s="40"/>
      <c r="H55" s="40"/>
      <c r="I55" s="42"/>
      <c r="J55" s="40"/>
    </row>
    <row r="56" spans="1:10" x14ac:dyDescent="0.25">
      <c r="A56" s="35"/>
      <c r="B56" s="71" t="s">
        <v>25</v>
      </c>
      <c r="C56" s="72"/>
      <c r="D56" s="72"/>
      <c r="E56" s="73"/>
      <c r="F56" s="51">
        <f>SUM(F42:F55)</f>
        <v>-313925.06000000046</v>
      </c>
      <c r="G56" s="40"/>
      <c r="H56" s="40"/>
      <c r="I56" s="42"/>
      <c r="J56" s="40"/>
    </row>
    <row r="57" spans="1:10" x14ac:dyDescent="0.25">
      <c r="A57" s="35"/>
      <c r="B57" s="25"/>
      <c r="C57" s="59"/>
      <c r="D57" s="59"/>
      <c r="E57" s="60"/>
      <c r="F57" s="22"/>
      <c r="G57" s="40"/>
      <c r="H57" s="40"/>
      <c r="I57" s="42"/>
      <c r="J57" s="40"/>
    </row>
    <row r="58" spans="1:10" x14ac:dyDescent="0.25">
      <c r="A58" s="35">
        <v>12355</v>
      </c>
      <c r="B58" s="74" t="s">
        <v>28</v>
      </c>
      <c r="C58" s="75"/>
      <c r="D58" s="75"/>
      <c r="E58" s="76"/>
      <c r="F58" s="21"/>
      <c r="G58" s="40"/>
      <c r="H58" s="40"/>
      <c r="I58" s="42"/>
      <c r="J58" s="40"/>
    </row>
    <row r="59" spans="1:10" x14ac:dyDescent="0.25">
      <c r="A59" s="35"/>
      <c r="B59" s="25" t="s">
        <v>71</v>
      </c>
      <c r="C59" s="57"/>
      <c r="D59" s="57"/>
      <c r="E59" s="58"/>
      <c r="F59" s="22">
        <v>894188.88</v>
      </c>
      <c r="G59" s="40"/>
      <c r="H59" s="40"/>
      <c r="I59" s="42"/>
      <c r="J59" s="40"/>
    </row>
    <row r="60" spans="1:10" x14ac:dyDescent="0.25">
      <c r="A60" s="35"/>
      <c r="B60" s="25" t="s">
        <v>72</v>
      </c>
      <c r="C60" s="57"/>
      <c r="D60" s="57"/>
      <c r="E60" s="58"/>
      <c r="F60" s="22">
        <v>603872.73</v>
      </c>
      <c r="G60" s="40"/>
      <c r="H60" s="40"/>
      <c r="I60" s="42"/>
      <c r="J60" s="40"/>
    </row>
    <row r="61" spans="1:10" x14ac:dyDescent="0.25">
      <c r="A61" s="35"/>
      <c r="B61" s="25" t="s">
        <v>73</v>
      </c>
      <c r="C61" s="57"/>
      <c r="D61" s="57"/>
      <c r="E61" s="58"/>
      <c r="F61" s="22">
        <v>-1981993.46</v>
      </c>
      <c r="G61" s="40"/>
      <c r="H61" s="40"/>
      <c r="I61" s="42"/>
      <c r="J61" s="40"/>
    </row>
    <row r="62" spans="1:10" x14ac:dyDescent="0.25">
      <c r="A62" s="35"/>
      <c r="B62" s="71" t="s">
        <v>25</v>
      </c>
      <c r="C62" s="72"/>
      <c r="D62" s="72"/>
      <c r="E62" s="73"/>
      <c r="F62" s="51">
        <f>SUM(F59:F61)</f>
        <v>-483931.85000000009</v>
      </c>
      <c r="G62" s="40"/>
      <c r="H62" s="40"/>
      <c r="I62" s="42"/>
      <c r="J62" s="40"/>
    </row>
    <row r="63" spans="1:10" x14ac:dyDescent="0.25">
      <c r="A63" s="35"/>
      <c r="B63" s="25"/>
      <c r="C63" s="55"/>
      <c r="D63" s="55"/>
      <c r="E63" s="56"/>
      <c r="F63" s="22"/>
      <c r="G63" s="40"/>
      <c r="H63" s="40"/>
      <c r="I63" s="42"/>
      <c r="J63" s="40"/>
    </row>
    <row r="64" spans="1:10" x14ac:dyDescent="0.25">
      <c r="A64" s="35"/>
      <c r="B64" s="71" t="s">
        <v>34</v>
      </c>
      <c r="C64" s="72"/>
      <c r="D64" s="72"/>
      <c r="E64" s="73"/>
      <c r="F64" s="51">
        <f>+F39+F62+F56+F29+F22+F15</f>
        <v>-1133472.6800000004</v>
      </c>
      <c r="G64" s="40"/>
      <c r="H64" s="40"/>
      <c r="I64" s="42"/>
      <c r="J64" s="40"/>
    </row>
    <row r="65" spans="1:8" x14ac:dyDescent="0.25">
      <c r="A65" s="36"/>
      <c r="B65" s="46"/>
      <c r="C65" s="47"/>
      <c r="D65" s="47"/>
      <c r="E65" s="48"/>
      <c r="F65" s="22"/>
      <c r="G65" s="40"/>
      <c r="H65" s="40"/>
    </row>
    <row r="66" spans="1:8" ht="30" customHeight="1" x14ac:dyDescent="0.25">
      <c r="A66" s="54">
        <v>12363</v>
      </c>
      <c r="B66" s="74" t="s">
        <v>74</v>
      </c>
      <c r="C66" s="75"/>
      <c r="D66" s="75"/>
      <c r="E66" s="76"/>
      <c r="F66" s="22"/>
      <c r="G66" s="40"/>
      <c r="H66" s="40"/>
    </row>
    <row r="67" spans="1:8" x14ac:dyDescent="0.25">
      <c r="A67" s="36"/>
      <c r="B67" s="25" t="s">
        <v>75</v>
      </c>
      <c r="C67" s="52"/>
      <c r="D67" s="52"/>
      <c r="E67" s="53"/>
      <c r="F67" s="22">
        <v>586125.68000000005</v>
      </c>
      <c r="G67" s="40"/>
      <c r="H67" s="40"/>
    </row>
    <row r="68" spans="1:8" x14ac:dyDescent="0.25">
      <c r="A68" s="36"/>
      <c r="B68" s="25" t="s">
        <v>76</v>
      </c>
      <c r="C68" s="52"/>
      <c r="D68" s="52"/>
      <c r="E68" s="53"/>
      <c r="F68" s="22">
        <v>154520.12</v>
      </c>
      <c r="G68" s="40"/>
      <c r="H68" s="40"/>
    </row>
    <row r="69" spans="1:8" x14ac:dyDescent="0.25">
      <c r="A69" s="36"/>
      <c r="B69" s="25" t="s">
        <v>77</v>
      </c>
      <c r="C69" s="52"/>
      <c r="D69" s="52"/>
      <c r="E69" s="53"/>
      <c r="F69" s="22">
        <v>115745.96</v>
      </c>
      <c r="G69" s="40"/>
      <c r="H69" s="40"/>
    </row>
    <row r="70" spans="1:8" x14ac:dyDescent="0.25">
      <c r="A70" s="36"/>
      <c r="B70" s="25" t="s">
        <v>78</v>
      </c>
      <c r="C70" s="52"/>
      <c r="D70" s="52"/>
      <c r="E70" s="53"/>
      <c r="F70" s="22">
        <v>-856391.76</v>
      </c>
      <c r="G70" s="40"/>
      <c r="H70" s="40"/>
    </row>
    <row r="71" spans="1:8" x14ac:dyDescent="0.25">
      <c r="A71" s="36"/>
      <c r="B71" s="71" t="s">
        <v>25</v>
      </c>
      <c r="C71" s="72"/>
      <c r="D71" s="72"/>
      <c r="E71" s="73"/>
      <c r="F71" s="51">
        <f>SUM(F67:F70)</f>
        <v>0</v>
      </c>
      <c r="G71" s="40"/>
      <c r="H71" s="40"/>
    </row>
    <row r="72" spans="1:8" x14ac:dyDescent="0.25">
      <c r="A72" s="36"/>
      <c r="B72" s="64"/>
      <c r="C72" s="65"/>
      <c r="D72" s="65"/>
      <c r="E72" s="66"/>
      <c r="F72" s="22"/>
      <c r="G72" s="40"/>
      <c r="H72" s="40"/>
    </row>
    <row r="73" spans="1:8" x14ac:dyDescent="0.25">
      <c r="A73" s="54">
        <v>12411</v>
      </c>
      <c r="B73" s="74" t="s">
        <v>79</v>
      </c>
      <c r="C73" s="75"/>
      <c r="D73" s="75"/>
      <c r="E73" s="76"/>
      <c r="F73" s="22"/>
      <c r="G73" s="40"/>
      <c r="H73" s="40"/>
    </row>
    <row r="74" spans="1:8" x14ac:dyDescent="0.25">
      <c r="A74" s="36"/>
      <c r="B74" s="25" t="s">
        <v>80</v>
      </c>
      <c r="C74" s="52"/>
      <c r="D74" s="52"/>
      <c r="E74" s="53"/>
      <c r="F74" s="22">
        <v>8100</v>
      </c>
      <c r="G74" s="40"/>
      <c r="H74" s="40"/>
    </row>
    <row r="75" spans="1:8" x14ac:dyDescent="0.25">
      <c r="A75" s="36"/>
      <c r="B75" s="25" t="s">
        <v>81</v>
      </c>
      <c r="C75" s="52"/>
      <c r="D75" s="52"/>
      <c r="E75" s="53"/>
      <c r="F75" s="22">
        <v>16077.6</v>
      </c>
      <c r="G75" s="40"/>
      <c r="H75" s="40"/>
    </row>
    <row r="76" spans="1:8" x14ac:dyDescent="0.25">
      <c r="A76" s="36"/>
      <c r="B76" s="71" t="s">
        <v>25</v>
      </c>
      <c r="C76" s="72"/>
      <c r="D76" s="72"/>
      <c r="E76" s="73"/>
      <c r="F76" s="51">
        <f>SUM(F74:F75)</f>
        <v>24177.599999999999</v>
      </c>
      <c r="G76" s="40"/>
      <c r="H76" s="40"/>
    </row>
    <row r="77" spans="1:8" x14ac:dyDescent="0.25">
      <c r="A77" s="36"/>
      <c r="B77" s="64"/>
      <c r="C77" s="65"/>
      <c r="D77" s="65"/>
      <c r="E77" s="66"/>
      <c r="F77" s="21"/>
      <c r="G77" s="40"/>
      <c r="H77" s="40"/>
    </row>
    <row r="78" spans="1:8" x14ac:dyDescent="0.25">
      <c r="A78" s="54">
        <v>12413</v>
      </c>
      <c r="B78" s="74" t="s">
        <v>82</v>
      </c>
      <c r="C78" s="75"/>
      <c r="D78" s="75"/>
      <c r="E78" s="76"/>
      <c r="F78" s="22"/>
      <c r="G78" s="40"/>
      <c r="H78" s="40"/>
    </row>
    <row r="79" spans="1:8" x14ac:dyDescent="0.25">
      <c r="A79" s="36"/>
      <c r="B79" s="25" t="s">
        <v>83</v>
      </c>
      <c r="C79" s="52"/>
      <c r="D79" s="52"/>
      <c r="E79" s="53"/>
      <c r="F79" s="22">
        <v>79050.490000000005</v>
      </c>
      <c r="G79" s="40"/>
      <c r="H79" s="40"/>
    </row>
    <row r="80" spans="1:8" x14ac:dyDescent="0.25">
      <c r="A80" s="36"/>
      <c r="B80" s="71" t="s">
        <v>25</v>
      </c>
      <c r="C80" s="72"/>
      <c r="D80" s="72"/>
      <c r="E80" s="73"/>
      <c r="F80" s="51">
        <f>SUM(F79:F79)</f>
        <v>79050.490000000005</v>
      </c>
      <c r="G80" s="40"/>
      <c r="H80" s="40"/>
    </row>
    <row r="81" spans="1:9" x14ac:dyDescent="0.25">
      <c r="A81" s="36"/>
      <c r="B81" s="64"/>
      <c r="C81" s="65"/>
      <c r="D81" s="65"/>
      <c r="E81" s="66"/>
      <c r="F81" s="21"/>
      <c r="G81" s="40"/>
      <c r="H81" s="40"/>
    </row>
    <row r="82" spans="1:9" x14ac:dyDescent="0.25">
      <c r="A82" s="54">
        <v>12423</v>
      </c>
      <c r="B82" s="74" t="s">
        <v>84</v>
      </c>
      <c r="C82" s="75"/>
      <c r="D82" s="75"/>
      <c r="E82" s="76"/>
      <c r="F82" s="22"/>
      <c r="G82" s="40"/>
      <c r="H82" s="40"/>
    </row>
    <row r="83" spans="1:9" x14ac:dyDescent="0.25">
      <c r="A83" s="36"/>
      <c r="B83" s="25" t="s">
        <v>85</v>
      </c>
      <c r="C83" s="52"/>
      <c r="D83" s="52"/>
      <c r="E83" s="53"/>
      <c r="F83" s="22">
        <v>8004</v>
      </c>
      <c r="G83" s="40"/>
      <c r="H83" s="40"/>
    </row>
    <row r="84" spans="1:9" x14ac:dyDescent="0.25">
      <c r="A84" s="36"/>
      <c r="B84" s="25" t="s">
        <v>86</v>
      </c>
      <c r="C84" s="52"/>
      <c r="D84" s="52"/>
      <c r="E84" s="53"/>
      <c r="F84" s="22">
        <v>11600</v>
      </c>
      <c r="G84" s="40"/>
      <c r="H84" s="40"/>
    </row>
    <row r="85" spans="1:9" x14ac:dyDescent="0.25">
      <c r="A85" s="36"/>
      <c r="B85" s="25" t="s">
        <v>87</v>
      </c>
      <c r="C85" s="52"/>
      <c r="D85" s="52"/>
      <c r="E85" s="53"/>
      <c r="F85" s="22">
        <v>10000</v>
      </c>
      <c r="G85" s="40"/>
      <c r="H85" s="40"/>
    </row>
    <row r="86" spans="1:9" x14ac:dyDescent="0.25">
      <c r="A86" s="36"/>
      <c r="B86" s="25" t="s">
        <v>88</v>
      </c>
      <c r="C86" s="52"/>
      <c r="D86" s="52"/>
      <c r="E86" s="53"/>
      <c r="F86" s="22">
        <v>36742.199999999997</v>
      </c>
      <c r="G86" s="40"/>
      <c r="H86" s="40"/>
    </row>
    <row r="87" spans="1:9" x14ac:dyDescent="0.25">
      <c r="A87" s="36"/>
      <c r="B87" s="71" t="s">
        <v>25</v>
      </c>
      <c r="C87" s="72"/>
      <c r="D87" s="72"/>
      <c r="E87" s="73"/>
      <c r="F87" s="51">
        <f>SUM(F83:F86)</f>
        <v>66346.2</v>
      </c>
      <c r="G87" s="40"/>
      <c r="H87" s="40"/>
    </row>
    <row r="88" spans="1:9" x14ac:dyDescent="0.25">
      <c r="A88" s="36"/>
      <c r="B88" s="64"/>
      <c r="C88" s="65"/>
      <c r="D88" s="65"/>
      <c r="E88" s="66"/>
      <c r="F88" s="22"/>
      <c r="G88" s="40"/>
      <c r="H88" s="40"/>
    </row>
    <row r="89" spans="1:9" x14ac:dyDescent="0.25">
      <c r="A89" s="35">
        <v>12465</v>
      </c>
      <c r="B89" s="24" t="s">
        <v>31</v>
      </c>
      <c r="C89" s="52"/>
      <c r="D89" s="52"/>
      <c r="E89" s="53"/>
      <c r="F89" s="22"/>
      <c r="G89" s="40"/>
      <c r="H89" s="40"/>
    </row>
    <row r="90" spans="1:9" x14ac:dyDescent="0.25">
      <c r="A90" s="36"/>
      <c r="B90" s="25" t="s">
        <v>89</v>
      </c>
      <c r="C90" s="52"/>
      <c r="D90" s="52"/>
      <c r="E90" s="53"/>
      <c r="F90" s="22">
        <v>26531.81</v>
      </c>
      <c r="G90" s="40"/>
      <c r="H90" s="40"/>
    </row>
    <row r="91" spans="1:9" x14ac:dyDescent="0.25">
      <c r="A91" s="36"/>
      <c r="B91" s="25" t="s">
        <v>90</v>
      </c>
      <c r="C91" s="52"/>
      <c r="D91" s="52"/>
      <c r="E91" s="53"/>
      <c r="F91" s="22">
        <v>26531.81</v>
      </c>
      <c r="G91" s="40"/>
      <c r="H91" s="40"/>
    </row>
    <row r="92" spans="1:9" x14ac:dyDescent="0.25">
      <c r="A92" s="36"/>
      <c r="B92" s="71" t="s">
        <v>25</v>
      </c>
      <c r="C92" s="72"/>
      <c r="D92" s="72"/>
      <c r="E92" s="73"/>
      <c r="F92" s="51">
        <f>SUM(F90:F91)</f>
        <v>53063.62</v>
      </c>
      <c r="G92" s="40"/>
      <c r="H92" s="40"/>
    </row>
    <row r="93" spans="1:9" x14ac:dyDescent="0.25">
      <c r="A93" s="36"/>
      <c r="B93" s="25"/>
      <c r="C93" s="52"/>
      <c r="D93" s="52"/>
      <c r="E93" s="53"/>
      <c r="F93" s="22"/>
      <c r="G93" s="40"/>
      <c r="H93" s="40"/>
    </row>
    <row r="94" spans="1:9" x14ac:dyDescent="0.25">
      <c r="A94" s="36"/>
      <c r="B94" s="25"/>
      <c r="C94" s="52"/>
      <c r="D94" s="52"/>
      <c r="E94" s="53"/>
      <c r="F94" s="22"/>
      <c r="G94" s="40"/>
      <c r="H94" s="40"/>
    </row>
    <row r="95" spans="1:9" x14ac:dyDescent="0.25">
      <c r="A95" s="36"/>
      <c r="B95" s="71" t="s">
        <v>34</v>
      </c>
      <c r="C95" s="72"/>
      <c r="D95" s="72"/>
      <c r="E95" s="73"/>
      <c r="F95" s="51">
        <f>+F71+F76+F80+F87+F92</f>
        <v>222637.90999999997</v>
      </c>
      <c r="G95" s="40"/>
      <c r="H95" s="40"/>
    </row>
    <row r="96" spans="1:9" x14ac:dyDescent="0.25">
      <c r="A96" s="36"/>
      <c r="B96" s="71"/>
      <c r="C96" s="72"/>
      <c r="D96" s="72"/>
      <c r="E96" s="73"/>
      <c r="F96" s="61"/>
      <c r="G96" s="40"/>
      <c r="H96" s="41"/>
      <c r="I96" s="33"/>
    </row>
    <row r="97" spans="1:9" ht="15.75" thickBot="1" x14ac:dyDescent="0.3">
      <c r="A97" s="36"/>
      <c r="B97" s="71" t="s">
        <v>35</v>
      </c>
      <c r="C97" s="72"/>
      <c r="D97" s="72"/>
      <c r="E97" s="73"/>
      <c r="F97" s="62">
        <f>+F95+F64</f>
        <v>-910834.77000000048</v>
      </c>
      <c r="G97" s="40"/>
      <c r="H97" s="41"/>
      <c r="I97" s="33"/>
    </row>
    <row r="98" spans="1:9" ht="16.5" thickTop="1" thickBot="1" x14ac:dyDescent="0.3">
      <c r="A98" s="10"/>
      <c r="B98" s="77"/>
      <c r="C98" s="78"/>
      <c r="D98" s="78"/>
      <c r="E98" s="79"/>
      <c r="F98" s="63"/>
      <c r="G98" s="40"/>
      <c r="H98" s="41"/>
    </row>
    <row r="99" spans="1:9" x14ac:dyDescent="0.25">
      <c r="A99" s="26"/>
      <c r="B99" s="26"/>
      <c r="C99" s="26"/>
      <c r="D99" s="26"/>
      <c r="E99" s="26"/>
      <c r="F99" s="26"/>
      <c r="G99" s="40"/>
      <c r="H99" s="40"/>
    </row>
    <row r="100" spans="1:9" x14ac:dyDescent="0.25">
      <c r="A100" s="40"/>
      <c r="B100" s="40"/>
      <c r="C100" s="40"/>
      <c r="D100" s="40"/>
      <c r="E100" s="40"/>
      <c r="F100" s="40"/>
      <c r="G100" s="40"/>
      <c r="H100" s="40"/>
    </row>
    <row r="101" spans="1:9" x14ac:dyDescent="0.25">
      <c r="A101" s="40"/>
      <c r="B101" s="40"/>
      <c r="C101" s="40"/>
      <c r="D101" s="40"/>
      <c r="E101" s="40"/>
      <c r="F101" s="40"/>
      <c r="G101" s="40"/>
      <c r="H101" s="40"/>
    </row>
    <row r="102" spans="1:9" x14ac:dyDescent="0.25">
      <c r="A102" s="40"/>
      <c r="B102" s="40"/>
      <c r="C102" s="40"/>
      <c r="D102" s="40"/>
      <c r="E102" s="40"/>
      <c r="F102" s="40"/>
      <c r="G102" s="40"/>
      <c r="H102" s="40"/>
    </row>
    <row r="103" spans="1:9" x14ac:dyDescent="0.25">
      <c r="A103" s="40"/>
      <c r="B103" s="40"/>
      <c r="C103" s="40"/>
      <c r="D103" s="40"/>
      <c r="E103" s="40"/>
      <c r="F103" s="40"/>
      <c r="G103" s="40"/>
      <c r="H103" s="40"/>
    </row>
    <row r="104" spans="1:9" x14ac:dyDescent="0.25">
      <c r="A104" s="40"/>
      <c r="B104" s="40"/>
      <c r="C104" s="40"/>
      <c r="D104" s="40"/>
      <c r="E104" s="40"/>
      <c r="F104" s="40"/>
      <c r="G104" s="40"/>
      <c r="H104" s="40"/>
    </row>
    <row r="105" spans="1:9" x14ac:dyDescent="0.25">
      <c r="A105" s="40"/>
      <c r="B105" s="40"/>
      <c r="C105" s="40"/>
      <c r="D105" s="40"/>
      <c r="E105" s="40"/>
      <c r="F105" s="40"/>
      <c r="G105" s="40"/>
      <c r="H105" s="40"/>
    </row>
    <row r="106" spans="1:9" x14ac:dyDescent="0.25">
      <c r="A106" s="40"/>
      <c r="B106" s="40"/>
      <c r="C106" s="40"/>
      <c r="D106" s="40"/>
      <c r="E106" s="40"/>
      <c r="F106" s="40"/>
      <c r="G106" s="40"/>
      <c r="H106" s="40"/>
    </row>
    <row r="107" spans="1:9" x14ac:dyDescent="0.25">
      <c r="A107" s="40"/>
      <c r="B107" s="40"/>
      <c r="C107" s="40"/>
      <c r="D107" s="40"/>
      <c r="E107" s="40"/>
      <c r="F107" s="40"/>
      <c r="G107" s="40"/>
      <c r="H107" s="40"/>
    </row>
    <row r="108" spans="1:9" x14ac:dyDescent="0.25">
      <c r="A108" s="40"/>
      <c r="B108" s="40"/>
      <c r="C108" s="40"/>
      <c r="D108" s="40"/>
      <c r="E108" s="40"/>
      <c r="F108" s="40"/>
      <c r="G108" s="40"/>
      <c r="H108" s="40"/>
    </row>
    <row r="109" spans="1:9" x14ac:dyDescent="0.25">
      <c r="A109" s="40"/>
      <c r="B109" s="40"/>
      <c r="C109" s="40"/>
      <c r="D109" s="40"/>
      <c r="E109" s="40"/>
      <c r="F109" s="40"/>
      <c r="G109" s="40"/>
      <c r="H109" s="40"/>
    </row>
    <row r="110" spans="1:9" x14ac:dyDescent="0.25">
      <c r="A110" s="40"/>
      <c r="B110" s="40"/>
      <c r="C110" s="40"/>
      <c r="D110" s="40"/>
      <c r="E110" s="40"/>
      <c r="F110" s="40"/>
      <c r="G110" s="40"/>
      <c r="H110" s="40"/>
    </row>
    <row r="111" spans="1:9" x14ac:dyDescent="0.25">
      <c r="A111" s="40"/>
      <c r="B111" s="40"/>
      <c r="C111" s="40"/>
      <c r="D111" s="40"/>
      <c r="E111" s="40"/>
      <c r="F111" s="40"/>
      <c r="G111" s="40"/>
      <c r="H111" s="40"/>
    </row>
    <row r="112" spans="1:9" x14ac:dyDescent="0.25">
      <c r="A112" s="40"/>
      <c r="B112" s="40"/>
      <c r="C112" s="40"/>
      <c r="D112" s="40"/>
      <c r="E112" s="40"/>
      <c r="F112" s="40"/>
      <c r="G112" s="40"/>
      <c r="H112" s="40"/>
    </row>
    <row r="113" spans="1:8" x14ac:dyDescent="0.25">
      <c r="A113" s="40"/>
      <c r="B113" s="40"/>
      <c r="C113" s="40"/>
      <c r="D113" s="40"/>
      <c r="E113" s="40"/>
      <c r="F113" s="40"/>
      <c r="G113" s="40"/>
      <c r="H113" s="40"/>
    </row>
    <row r="114" spans="1:8" x14ac:dyDescent="0.25">
      <c r="A114" s="40"/>
      <c r="B114" s="40"/>
      <c r="C114" s="40"/>
      <c r="D114" s="40"/>
      <c r="E114" s="40"/>
      <c r="F114" s="40"/>
      <c r="G114" s="40"/>
      <c r="H114" s="40"/>
    </row>
    <row r="115" spans="1:8" x14ac:dyDescent="0.25">
      <c r="A115" s="40"/>
      <c r="B115" s="40"/>
      <c r="C115" s="40"/>
      <c r="D115" s="40"/>
      <c r="E115" s="40"/>
      <c r="F115" s="40"/>
      <c r="G115" s="40"/>
      <c r="H115" s="40"/>
    </row>
    <row r="116" spans="1:8" x14ac:dyDescent="0.25">
      <c r="A116" s="40"/>
      <c r="B116" s="40"/>
      <c r="C116" s="40"/>
      <c r="D116" s="40"/>
      <c r="E116" s="40"/>
      <c r="F116" s="40"/>
      <c r="G116" s="40"/>
      <c r="H116" s="40"/>
    </row>
    <row r="117" spans="1:8" x14ac:dyDescent="0.25">
      <c r="A117" s="40"/>
      <c r="B117" s="40"/>
      <c r="C117" s="40"/>
      <c r="D117" s="40"/>
      <c r="E117" s="40"/>
      <c r="F117" s="40"/>
      <c r="G117" s="40"/>
      <c r="H117" s="40"/>
    </row>
    <row r="118" spans="1:8" x14ac:dyDescent="0.25">
      <c r="A118" s="40"/>
      <c r="B118" s="40"/>
      <c r="C118" s="40"/>
      <c r="D118" s="40"/>
      <c r="E118" s="40"/>
      <c r="F118" s="40"/>
      <c r="G118" s="40"/>
      <c r="H118" s="40"/>
    </row>
    <row r="119" spans="1:8" x14ac:dyDescent="0.25">
      <c r="A119" s="40"/>
      <c r="B119" s="40"/>
      <c r="C119" s="40"/>
      <c r="D119" s="40"/>
      <c r="E119" s="40"/>
      <c r="F119" s="40"/>
      <c r="G119" s="40"/>
      <c r="H119" s="40"/>
    </row>
    <row r="120" spans="1:8" x14ac:dyDescent="0.25">
      <c r="A120" s="40"/>
      <c r="B120" s="40"/>
      <c r="C120" s="40"/>
      <c r="D120" s="40"/>
      <c r="E120" s="40"/>
      <c r="F120" s="40"/>
      <c r="G120" s="40"/>
      <c r="H120" s="40"/>
    </row>
    <row r="121" spans="1:8" x14ac:dyDescent="0.25">
      <c r="A121" s="40"/>
      <c r="B121" s="40"/>
      <c r="C121" s="40"/>
      <c r="D121" s="40"/>
      <c r="E121" s="40"/>
      <c r="F121" s="40"/>
      <c r="G121" s="40"/>
      <c r="H121" s="40"/>
    </row>
    <row r="122" spans="1:8" x14ac:dyDescent="0.25">
      <c r="A122" s="40"/>
      <c r="B122" s="40"/>
      <c r="C122" s="40"/>
      <c r="D122" s="40"/>
      <c r="E122" s="40"/>
      <c r="F122" s="40"/>
      <c r="G122" s="40"/>
      <c r="H122" s="40"/>
    </row>
    <row r="123" spans="1:8" x14ac:dyDescent="0.25">
      <c r="A123" s="40"/>
      <c r="B123" s="40"/>
      <c r="C123" s="40"/>
      <c r="D123" s="40"/>
      <c r="E123" s="40"/>
      <c r="F123" s="40"/>
      <c r="G123" s="40"/>
      <c r="H123" s="40"/>
    </row>
    <row r="124" spans="1:8" x14ac:dyDescent="0.25">
      <c r="A124" s="40"/>
      <c r="B124" s="40"/>
      <c r="C124" s="40"/>
      <c r="D124" s="40"/>
      <c r="E124" s="40"/>
      <c r="F124" s="40"/>
      <c r="G124" s="40"/>
      <c r="H124" s="40"/>
    </row>
    <row r="125" spans="1:8" x14ac:dyDescent="0.25">
      <c r="A125" s="40"/>
      <c r="B125" s="40"/>
      <c r="C125" s="40"/>
      <c r="D125" s="40"/>
      <c r="E125" s="40"/>
      <c r="F125" s="40"/>
      <c r="G125" s="40"/>
      <c r="H125" s="40"/>
    </row>
    <row r="126" spans="1:8" x14ac:dyDescent="0.25">
      <c r="A126" s="40"/>
      <c r="B126" s="40"/>
      <c r="C126" s="40"/>
      <c r="D126" s="40"/>
      <c r="E126" s="40"/>
      <c r="F126" s="40"/>
      <c r="G126" s="40"/>
      <c r="H126" s="40"/>
    </row>
    <row r="127" spans="1:8" x14ac:dyDescent="0.25">
      <c r="A127" s="40"/>
      <c r="B127" s="40"/>
      <c r="C127" s="40"/>
      <c r="D127" s="40"/>
      <c r="E127" s="40"/>
      <c r="F127" s="40"/>
      <c r="G127" s="40"/>
      <c r="H127" s="40"/>
    </row>
    <row r="128" spans="1:8" x14ac:dyDescent="0.25">
      <c r="A128" s="40"/>
      <c r="B128" s="40"/>
      <c r="C128" s="40"/>
      <c r="D128" s="40"/>
      <c r="E128" s="40"/>
      <c r="F128" s="40"/>
      <c r="G128" s="40"/>
      <c r="H128" s="40"/>
    </row>
    <row r="129" spans="1:8" x14ac:dyDescent="0.25">
      <c r="A129" s="40"/>
      <c r="B129" s="40"/>
      <c r="C129" s="40"/>
      <c r="D129" s="40"/>
      <c r="E129" s="40"/>
      <c r="F129" s="40"/>
      <c r="G129" s="40"/>
      <c r="H129" s="40"/>
    </row>
    <row r="130" spans="1:8" x14ac:dyDescent="0.25">
      <c r="A130" s="40"/>
      <c r="B130" s="40"/>
      <c r="C130" s="40"/>
      <c r="D130" s="40"/>
      <c r="E130" s="40"/>
      <c r="F130" s="40"/>
      <c r="G130" s="40"/>
      <c r="H130" s="40"/>
    </row>
    <row r="131" spans="1:8" x14ac:dyDescent="0.25">
      <c r="A131" s="40"/>
      <c r="B131" s="40"/>
      <c r="C131" s="40"/>
      <c r="D131" s="40"/>
      <c r="E131" s="40"/>
      <c r="F131" s="40"/>
      <c r="G131" s="40"/>
      <c r="H131" s="40"/>
    </row>
    <row r="132" spans="1:8" x14ac:dyDescent="0.25">
      <c r="A132" s="40"/>
      <c r="B132" s="40"/>
      <c r="C132" s="40"/>
      <c r="D132" s="40"/>
      <c r="E132" s="40"/>
      <c r="F132" s="40"/>
      <c r="G132" s="40"/>
      <c r="H132" s="40"/>
    </row>
    <row r="133" spans="1:8" x14ac:dyDescent="0.25">
      <c r="A133" s="40"/>
      <c r="B133" s="40"/>
      <c r="C133" s="40"/>
      <c r="D133" s="40"/>
      <c r="E133" s="40"/>
      <c r="F133" s="40"/>
      <c r="G133" s="40"/>
      <c r="H133" s="40"/>
    </row>
    <row r="134" spans="1:8" x14ac:dyDescent="0.25">
      <c r="A134" s="40"/>
      <c r="B134" s="40"/>
      <c r="C134" s="40"/>
      <c r="D134" s="40"/>
      <c r="E134" s="40"/>
      <c r="F134" s="40"/>
      <c r="G134" s="40"/>
      <c r="H134" s="40"/>
    </row>
  </sheetData>
  <mergeCells count="31">
    <mergeCell ref="B39:E39"/>
    <mergeCell ref="A3:F3"/>
    <mergeCell ref="A4:F4"/>
    <mergeCell ref="A5:F5"/>
    <mergeCell ref="A6:F6"/>
    <mergeCell ref="B9:E9"/>
    <mergeCell ref="B31:E31"/>
    <mergeCell ref="B11:E11"/>
    <mergeCell ref="B15:E15"/>
    <mergeCell ref="B17:E17"/>
    <mergeCell ref="B22:E22"/>
    <mergeCell ref="B24:E24"/>
    <mergeCell ref="B29:E29"/>
    <mergeCell ref="B58:E58"/>
    <mergeCell ref="B62:E62"/>
    <mergeCell ref="B41:E41"/>
    <mergeCell ref="B56:E56"/>
    <mergeCell ref="B64:E64"/>
    <mergeCell ref="B66:E66"/>
    <mergeCell ref="B71:E71"/>
    <mergeCell ref="B73:E73"/>
    <mergeCell ref="B76:E76"/>
    <mergeCell ref="B78:E78"/>
    <mergeCell ref="B80:E80"/>
    <mergeCell ref="B82:E82"/>
    <mergeCell ref="B87:E87"/>
    <mergeCell ref="B98:E98"/>
    <mergeCell ref="B96:E96"/>
    <mergeCell ref="B95:E95"/>
    <mergeCell ref="B92:E92"/>
    <mergeCell ref="B97:E97"/>
  </mergeCells>
  <phoneticPr fontId="6" type="noConversion"/>
  <pageMargins left="0.70866141732283472" right="0.70866141732283472" top="0.55118110236220474" bottom="0.55118110236220474" header="0.31496062992125984" footer="0.31496062992125984"/>
  <pageSetup scale="75" fitToHeight="0" orientation="portrait" horizontalDpi="300" verticalDpi="300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3:K28"/>
  <sheetViews>
    <sheetView tabSelected="1" topLeftCell="A20" workbookViewId="0">
      <selection activeCell="F30" sqref="F30"/>
    </sheetView>
  </sheetViews>
  <sheetFormatPr baseColWidth="10" defaultRowHeight="15" x14ac:dyDescent="0.25"/>
  <cols>
    <col min="2" max="2" width="16.5703125" customWidth="1"/>
    <col min="4" max="4" width="57" customWidth="1"/>
    <col min="5" max="5" width="16.5703125" customWidth="1"/>
    <col min="6" max="6" width="5.28515625" customWidth="1"/>
    <col min="7" max="7" width="15.42578125" bestFit="1" customWidth="1"/>
    <col min="8" max="9" width="12.7109375" bestFit="1" customWidth="1"/>
  </cols>
  <sheetData>
    <row r="3" spans="1:11" ht="23.25" x14ac:dyDescent="0.35">
      <c r="A3" s="69" t="s">
        <v>26</v>
      </c>
      <c r="B3" s="69"/>
      <c r="C3" s="69"/>
      <c r="D3" s="69"/>
      <c r="E3" s="69"/>
      <c r="F3" s="16"/>
    </row>
    <row r="4" spans="1:11" ht="18.75" customHeight="1" x14ac:dyDescent="0.3">
      <c r="A4" s="70" t="s">
        <v>21</v>
      </c>
      <c r="B4" s="70"/>
      <c r="C4" s="70"/>
      <c r="D4" s="70"/>
      <c r="E4" s="70"/>
      <c r="F4" s="17"/>
    </row>
    <row r="5" spans="1:11" ht="18.75" customHeight="1" x14ac:dyDescent="0.3">
      <c r="A5" s="70" t="s">
        <v>22</v>
      </c>
      <c r="B5" s="70"/>
      <c r="C5" s="70"/>
      <c r="D5" s="70"/>
      <c r="E5" s="70"/>
      <c r="F5" s="17"/>
    </row>
    <row r="6" spans="1:11" ht="18.75" customHeight="1" x14ac:dyDescent="0.3">
      <c r="A6" s="70" t="s">
        <v>32</v>
      </c>
      <c r="B6" s="70"/>
      <c r="C6" s="70"/>
      <c r="D6" s="70"/>
      <c r="E6" s="70"/>
      <c r="F6" s="17"/>
    </row>
    <row r="7" spans="1:11" x14ac:dyDescent="0.25">
      <c r="A7" s="11"/>
      <c r="B7" s="11"/>
      <c r="C7" s="11"/>
      <c r="D7" s="11"/>
      <c r="E7" s="11"/>
    </row>
    <row r="8" spans="1:11" ht="15.75" thickBot="1" x14ac:dyDescent="0.3">
      <c r="A8" s="1"/>
      <c r="B8" s="1"/>
      <c r="C8" s="1"/>
      <c r="D8" s="1"/>
      <c r="E8" s="1"/>
    </row>
    <row r="9" spans="1:11" s="14" customFormat="1" ht="15.75" thickBot="1" x14ac:dyDescent="0.3">
      <c r="A9" s="83" t="s">
        <v>1</v>
      </c>
      <c r="B9" s="67"/>
      <c r="C9" s="67"/>
      <c r="D9" s="68"/>
      <c r="E9" s="34">
        <v>2017</v>
      </c>
    </row>
    <row r="10" spans="1:11" x14ac:dyDescent="0.25">
      <c r="A10" s="3"/>
      <c r="B10" s="4"/>
      <c r="C10" s="4"/>
      <c r="D10" s="5"/>
      <c r="E10" s="13"/>
    </row>
    <row r="11" spans="1:11" s="90" customFormat="1" ht="39" customHeight="1" x14ac:dyDescent="0.25">
      <c r="A11" s="97" t="s">
        <v>12</v>
      </c>
      <c r="B11" s="87"/>
      <c r="C11" s="87"/>
      <c r="D11" s="88"/>
      <c r="E11" s="98">
        <v>-4110896.4</v>
      </c>
      <c r="G11" s="99"/>
      <c r="H11" s="100"/>
      <c r="I11" s="101"/>
      <c r="J11" s="101"/>
      <c r="K11" s="102"/>
    </row>
    <row r="12" spans="1:11" s="90" customFormat="1" ht="39" customHeight="1" x14ac:dyDescent="0.25">
      <c r="A12" s="103" t="s">
        <v>23</v>
      </c>
      <c r="B12" s="87"/>
      <c r="C12" s="87"/>
      <c r="D12" s="88"/>
      <c r="E12" s="89">
        <v>0</v>
      </c>
      <c r="G12" s="104"/>
      <c r="H12" s="105"/>
    </row>
    <row r="13" spans="1:11" s="90" customFormat="1" ht="39" customHeight="1" x14ac:dyDescent="0.25">
      <c r="A13" s="103" t="s">
        <v>13</v>
      </c>
      <c r="B13" s="87"/>
      <c r="C13" s="87"/>
      <c r="D13" s="88"/>
      <c r="E13" s="89">
        <v>0</v>
      </c>
      <c r="G13" s="104"/>
      <c r="H13" s="105"/>
    </row>
    <row r="14" spans="1:11" s="90" customFormat="1" ht="39" customHeight="1" x14ac:dyDescent="0.25">
      <c r="A14" s="103" t="s">
        <v>14</v>
      </c>
      <c r="B14" s="87"/>
      <c r="C14" s="87"/>
      <c r="D14" s="88"/>
      <c r="E14" s="89">
        <v>0</v>
      </c>
      <c r="G14" s="104"/>
      <c r="H14" s="105"/>
    </row>
    <row r="15" spans="1:11" s="90" customFormat="1" ht="39" customHeight="1" x14ac:dyDescent="0.25">
      <c r="A15" s="103" t="s">
        <v>15</v>
      </c>
      <c r="B15" s="87"/>
      <c r="C15" s="87"/>
      <c r="D15" s="88"/>
      <c r="E15" s="89">
        <v>10263.69</v>
      </c>
      <c r="G15" s="104"/>
      <c r="H15" s="105"/>
    </row>
    <row r="16" spans="1:11" s="90" customFormat="1" ht="39" customHeight="1" x14ac:dyDescent="0.25">
      <c r="A16" s="103" t="s">
        <v>16</v>
      </c>
      <c r="B16" s="87"/>
      <c r="C16" s="87"/>
      <c r="D16" s="88"/>
      <c r="E16" s="89">
        <v>0</v>
      </c>
      <c r="G16" s="104"/>
      <c r="H16" s="105"/>
    </row>
    <row r="17" spans="1:11" s="90" customFormat="1" ht="39" customHeight="1" x14ac:dyDescent="0.25">
      <c r="A17" s="103" t="s">
        <v>17</v>
      </c>
      <c r="B17" s="87"/>
      <c r="C17" s="87"/>
      <c r="D17" s="88"/>
      <c r="E17" s="89">
        <v>0</v>
      </c>
      <c r="G17" s="104"/>
      <c r="H17" s="105"/>
    </row>
    <row r="18" spans="1:11" s="90" customFormat="1" ht="39" customHeight="1" x14ac:dyDescent="0.25">
      <c r="A18" s="103" t="s">
        <v>18</v>
      </c>
      <c r="B18" s="87"/>
      <c r="C18" s="87"/>
      <c r="D18" s="88"/>
      <c r="E18" s="89">
        <v>667366.27</v>
      </c>
      <c r="G18" s="104"/>
      <c r="H18" s="105"/>
    </row>
    <row r="19" spans="1:11" s="90" customFormat="1" ht="39" customHeight="1" x14ac:dyDescent="0.25">
      <c r="A19" s="103" t="s">
        <v>19</v>
      </c>
      <c r="B19" s="87"/>
      <c r="C19" s="87"/>
      <c r="D19" s="88"/>
      <c r="E19" s="89">
        <v>245291.27</v>
      </c>
      <c r="G19" s="104"/>
      <c r="H19" s="105"/>
    </row>
    <row r="20" spans="1:11" s="90" customFormat="1" ht="39" customHeight="1" x14ac:dyDescent="0.25">
      <c r="A20" s="97" t="s">
        <v>20</v>
      </c>
      <c r="B20" s="87"/>
      <c r="C20" s="87"/>
      <c r="D20" s="88"/>
      <c r="E20" s="98">
        <f>SUM(E11:E19)</f>
        <v>-3187975.17</v>
      </c>
      <c r="F20" s="106"/>
      <c r="G20" s="99"/>
      <c r="H20" s="107"/>
      <c r="I20" s="108"/>
    </row>
    <row r="21" spans="1:11" s="90" customFormat="1" ht="39" customHeight="1" x14ac:dyDescent="0.25">
      <c r="A21" s="109"/>
      <c r="B21" s="94"/>
      <c r="C21" s="94"/>
      <c r="D21" s="95"/>
      <c r="E21" s="98"/>
      <c r="G21" s="105"/>
    </row>
    <row r="22" spans="1:11" x14ac:dyDescent="0.25">
      <c r="A22" s="3"/>
      <c r="B22" s="4"/>
      <c r="C22" s="4"/>
      <c r="D22" s="5"/>
      <c r="E22" s="13"/>
      <c r="K22" s="19"/>
    </row>
    <row r="23" spans="1:11" ht="15.75" thickBot="1" x14ac:dyDescent="0.3">
      <c r="A23" s="7"/>
      <c r="B23" s="8"/>
      <c r="C23" s="8"/>
      <c r="D23" s="9"/>
      <c r="E23" s="6"/>
    </row>
    <row r="28" spans="1:11" x14ac:dyDescent="0.25">
      <c r="E28" s="20"/>
    </row>
  </sheetData>
  <mergeCells count="6">
    <mergeCell ref="A6:E6"/>
    <mergeCell ref="A9:D9"/>
    <mergeCell ref="A21:D21"/>
    <mergeCell ref="A3:E3"/>
    <mergeCell ref="A4:E4"/>
    <mergeCell ref="A5:E5"/>
  </mergeCells>
  <phoneticPr fontId="6" type="noConversion"/>
  <pageMargins left="0.7" right="0.7" top="0.75" bottom="0.75" header="0.3" footer="0.3"/>
  <pageSetup scale="8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NOTA EFE-01</vt:lpstr>
      <vt:lpstr>NOTA EFE-02</vt:lpstr>
      <vt:lpstr>NOTA EFE-03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</cp:lastModifiedBy>
  <cp:lastPrinted>2019-01-30T22:28:06Z</cp:lastPrinted>
  <dcterms:created xsi:type="dcterms:W3CDTF">2015-09-05T17:09:52Z</dcterms:created>
  <dcterms:modified xsi:type="dcterms:W3CDTF">2019-01-30T22:35:06Z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