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4o TRIMESTRE 2018\MATAMOROS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1" l="1"/>
  <c r="J88" i="1"/>
  <c r="J75" i="1"/>
  <c r="J69" i="1"/>
  <c r="J65" i="1"/>
  <c r="J63" i="1"/>
  <c r="J61" i="1"/>
  <c r="J59" i="1"/>
  <c r="J47" i="1"/>
  <c r="J36" i="1"/>
  <c r="J34" i="1"/>
  <c r="J32" i="1"/>
  <c r="J30" i="1"/>
  <c r="J28" i="1"/>
</calcChain>
</file>

<file path=xl/sharedStrings.xml><?xml version="1.0" encoding="utf-8"?>
<sst xmlns="http://schemas.openxmlformats.org/spreadsheetml/2006/main" count="221" uniqueCount="118">
  <si>
    <t>MATAMOROS COAHUILA</t>
  </si>
  <si>
    <t>GRADO DE CUMPLIMIENTO Y METAS</t>
  </si>
  <si>
    <t>CUARTO RIMESTRE</t>
  </si>
  <si>
    <t>RESULTADO DE EVALUACION Y DESEMPEÑO DEL PROGRAMA "CULTURA Y TURISMO"</t>
  </si>
  <si>
    <t>PROGRAMA</t>
  </si>
  <si>
    <t>SUB PROG.</t>
  </si>
  <si>
    <t>UNIDAD RESP.</t>
  </si>
  <si>
    <t>EJE  PLAN  MUNICIPAL</t>
  </si>
  <si>
    <t>COMPONENTES</t>
  </si>
  <si>
    <t>INDICADORES</t>
  </si>
  <si>
    <t>FORMULA DE CALCULO</t>
  </si>
  <si>
    <t>EVALUACION/DESEMPEÑO</t>
  </si>
  <si>
    <t>PRESUPUESTO</t>
  </si>
  <si>
    <t>4° TRIM</t>
  </si>
  <si>
    <t>GRADO DE CUMPLIMIENTO</t>
  </si>
  <si>
    <t>RESULTADO DE ENCUENSTA</t>
  </si>
  <si>
    <t>EXC</t>
  </si>
  <si>
    <t>BUENO</t>
  </si>
  <si>
    <t>MALO</t>
  </si>
  <si>
    <t>CULTURA Y TURISMO</t>
  </si>
  <si>
    <t>ACTIVIDADES SOCIALES / CULTURALES</t>
  </si>
  <si>
    <t>3. MATAMOROS INCLUYENTE</t>
  </si>
  <si>
    <t>CCVIII Día Aniversario de la Independencia</t>
  </si>
  <si>
    <t>Encuesta de Satisfaccion Ciudadana</t>
  </si>
  <si>
    <t>ESCAIN</t>
  </si>
  <si>
    <t>PRESUPUESTADO</t>
  </si>
  <si>
    <t>EJERCIDO</t>
  </si>
  <si>
    <t>CVIII Aniversario de la Revolución Mexicana</t>
  </si>
  <si>
    <t>ESCRM</t>
  </si>
  <si>
    <t>PRESUPUESTDO</t>
  </si>
  <si>
    <t>Domingos Culturales</t>
  </si>
  <si>
    <t>ESCDM</t>
  </si>
  <si>
    <t>Fiestas de Cembrina</t>
  </si>
  <si>
    <t>ESCFC</t>
  </si>
  <si>
    <t>Gastos Primer Informe de Gobierno</t>
  </si>
  <si>
    <t>ESCGPIG</t>
  </si>
  <si>
    <t>RESULTADO DE EVALUACION Y DESEMPEÑO DEL PROGRAMA "PRESIDENCIA GOBERNATURA"</t>
  </si>
  <si>
    <t>PORCENTAJE</t>
  </si>
  <si>
    <t>PRESIDENCIA GOBERNATURA</t>
  </si>
  <si>
    <t>PRESIDENCIA/GOBERNATURA</t>
  </si>
  <si>
    <t>TESORERIA MUNICIPAL</t>
  </si>
  <si>
    <t>MATAMOROS RESPONSABLE Y TRANSPARENTE</t>
  </si>
  <si>
    <t>Administración de Servicios Personales</t>
  </si>
  <si>
    <t>Porcentaje de Canalización de recursos municipales a servicios personales</t>
  </si>
  <si>
    <t>(EDSP/TGC)*100</t>
  </si>
  <si>
    <t>Administración de Materiales y Suministros</t>
  </si>
  <si>
    <t>Porcentaje de Canalización de recursos municipales a materiales y suministros</t>
  </si>
  <si>
    <t>(EDMYS)/TGC)*100</t>
  </si>
  <si>
    <t>Administracion de Servicios Generales Implementado</t>
  </si>
  <si>
    <t>Porcentaje de Canalización de recursos municipales a servicios generales</t>
  </si>
  <si>
    <t>(EDSG/TGC)*100</t>
  </si>
  <si>
    <t>Administración de Bienes Muebles e Inmuebles Implementado</t>
  </si>
  <si>
    <t>Porcentaje de Canalización de recursos municipales a bienes muebles e inmuebles</t>
  </si>
  <si>
    <t>(EDMel/TGC)*100</t>
  </si>
  <si>
    <t>Administración del Servicio de la Deuda Eficiente Implementado</t>
  </si>
  <si>
    <t>Porcentaje de Canalización de recursos municipales a deuda publica eficiente</t>
  </si>
  <si>
    <t>(EDSD/TGC*100</t>
  </si>
  <si>
    <t>RESULTADO DE EVALUACION Y DESEMPEÑO DEL PROGRAMA "DESARROLLO SOCIAL"</t>
  </si>
  <si>
    <t>DESARROLLO SOCIAL</t>
  </si>
  <si>
    <t>APOYO DE BENEICIO SOCIAL</t>
  </si>
  <si>
    <t>TESORERIA MUNICIPAOL, DIRECCION DE SALUD, MINAJUVE, DIRECCION DE DEPORTES</t>
  </si>
  <si>
    <t>apoyos medicos hospitalarios</t>
  </si>
  <si>
    <t>habitantes beneficiados con servciios medicos hospitalarios</t>
  </si>
  <si>
    <t>(numero de habitantes beneficiados con apoyos medicos hospitalarios/No. De beneficiarios estimados) * 100</t>
  </si>
  <si>
    <t>servicios funerales atendidos</t>
  </si>
  <si>
    <t>poblacion beneficiada con el apoyo para servicios funarelaes</t>
  </si>
  <si>
    <t>(numero de habitantes beneficiados con acciones de servicios funerales / No. De beneficiarios estimados) *100</t>
  </si>
  <si>
    <t>atencion a pobladores en condiciones de emergencia</t>
  </si>
  <si>
    <t>habitantes beneficiados con atención a población en condicioenes de emergencia</t>
  </si>
  <si>
    <t>(numero de habitantes beneficiados con atención a población en condiciones de emergencia/ No. De beneficiarios estimados) *100</t>
  </si>
  <si>
    <t>atencion de ciudadanos de mayor vulnerabilidad asistidos</t>
  </si>
  <si>
    <t xml:space="preserve">poblacion beneficiada  </t>
  </si>
  <si>
    <t>(numero de habitantes beneficiados con acciones de atención de ciudadanos mayor vulnerabilidad/ No. De beneficiarios estimados) *100</t>
  </si>
  <si>
    <t>programa de apoyo a cuminidades rurales</t>
  </si>
  <si>
    <t>ejidos beneficiados</t>
  </si>
  <si>
    <t>(numero de ejidos beneficiados con apoyos diversos/ No. De beneficiarios estimados) *100</t>
  </si>
  <si>
    <t>apoyo a asociaciones relifiosas</t>
  </si>
  <si>
    <t>asociaciones religiosas beneficiadas</t>
  </si>
  <si>
    <t>(numero de iglesias beneficiadas con acciones de apoyos diversos/ No. De beneficiarios estimados) *100</t>
  </si>
  <si>
    <t>apoyo al sindicato de trabajadores manuales y administrativos</t>
  </si>
  <si>
    <t>personal sindicalizado beneficiado</t>
  </si>
  <si>
    <t>(numero de personal sindicalizados/ No. De beneficiarios estimados) *100</t>
  </si>
  <si>
    <t>apoyo a instituciones educativas</t>
  </si>
  <si>
    <t>apoyo a escuelas para servicios en materia escolar</t>
  </si>
  <si>
    <t>(numero de habitantes beneficiados con acciones en materia escolar/ No. De beneficiarios estimados) *100</t>
  </si>
  <si>
    <t>atención a contingencias por desastres naturales</t>
  </si>
  <si>
    <t>poblacion beneficiada con el apoyo para atender contingencias por desastres naturales</t>
  </si>
  <si>
    <t>(numero de habitantes con atención a poblacion en contingencia por desastres naturales / No. De beneficiarios estimados) *100</t>
  </si>
  <si>
    <t>imagen urbana atendidad</t>
  </si>
  <si>
    <t>poblacion beneficiada</t>
  </si>
  <si>
    <t>(numero de habitantescon acciones de atención de ciudadanos de mayor vulnerabilidad/ No. De beneficiarios estimados) *100</t>
  </si>
  <si>
    <t>apoyos deportivos</t>
  </si>
  <si>
    <t>(numero de habitantes beneficiados con acciones en material de deporter/ No. De beneficiarios estimados) *100</t>
  </si>
  <si>
    <t>descuento ceprofis</t>
  </si>
  <si>
    <t>habitantes beneficiados con descuentos ceprofis</t>
  </si>
  <si>
    <t>(numero de habitantes beneficiados con descuentos ceprofis/ No. De beneficiarios estimados) *100</t>
  </si>
  <si>
    <t>seguro a tu vivienda previstos</t>
  </si>
  <si>
    <t>poblacion beneficiada con el seguro de vivienda</t>
  </si>
  <si>
    <t>(numero de habitantes beneficiados con seguros de vivienda/ No. De beneficiarios estimados) *100</t>
  </si>
  <si>
    <t>tarjta de los jovenes entregados</t>
  </si>
  <si>
    <t>apoyo a estudiantes con tarjeta joven</t>
  </si>
  <si>
    <t>(numero de habitantes beneficiados con tarjeta de los jovenes/ No. De beneficiarios estimados) *100</t>
  </si>
  <si>
    <t>atención a niñas, niños, adolescentes, capacidades especiales y adulto mayor asistido</t>
  </si>
  <si>
    <t>(numero de habitantes beneficiados con acciones de ciudadanos de mayor vulnerabilidad/ No. De beneficiarios estimados) *100</t>
  </si>
  <si>
    <t>RESULTADO DE EVALUACION Y DESEMPEÑO DEL PROGRAMA "MEDIO AMBIENTE"</t>
  </si>
  <si>
    <t>MEDIO AMBIENTE</t>
  </si>
  <si>
    <t>APOYO DE BENEFICIO SOCIAL</t>
  </si>
  <si>
    <t>ECOLOGIA, SERVICIOS PUBLICOS, LIMPIEZA</t>
  </si>
  <si>
    <t>SERVICIO DE RECOLECCIÓN Y MANEJO DE DESECHOS</t>
  </si>
  <si>
    <t>población beneficiada con servicios de recoleccion de basura</t>
  </si>
  <si>
    <t>(numero de habitantes beneficiados con acciones de limpieza / No. De benefiarios estimados *100</t>
  </si>
  <si>
    <t>AHORRO Y USO EFICIENTE DEL AGUA</t>
  </si>
  <si>
    <t>poblacion beneficiada con el servicio de agua</t>
  </si>
  <si>
    <t>(numero de habitantes beneficiados con servicio de agua / No. De benefiarios estimados *100</t>
  </si>
  <si>
    <t>PROGRAMA LAMPARAS led</t>
  </si>
  <si>
    <t>población beneficiada con ahorro de alumbradi publico</t>
  </si>
  <si>
    <t>(numero de habitantes beneficiados alumbrado ahorrador  / No. De benefiarios estimados *100</t>
  </si>
  <si>
    <r>
      <rPr>
        <b/>
        <sz val="9"/>
        <color theme="1"/>
        <rFont val="Calibri"/>
        <family val="2"/>
        <scheme val="minor"/>
      </rPr>
      <t>Nota de Gestión Administrativa 17</t>
    </r>
    <r>
      <rPr>
        <sz val="9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</si>
</sst>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/>
    </xf>
    <xf numFmtId="10" fontId="5" fillId="0" borderId="1" xfId="2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97</xdr:row>
      <xdr:rowOff>53069</xdr:rowOff>
    </xdr:from>
    <xdr:to>
      <xdr:col>12</xdr:col>
      <xdr:colOff>209550</xdr:colOff>
      <xdr:row>106</xdr:row>
      <xdr:rowOff>95250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750894"/>
          <a:ext cx="8248650" cy="1756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topLeftCell="A70" workbookViewId="0">
      <selection activeCell="E109" sqref="E109"/>
    </sheetView>
  </sheetViews>
  <sheetFormatPr baseColWidth="10" defaultRowHeight="15" x14ac:dyDescent="0.25"/>
  <cols>
    <col min="1" max="4" width="5.85546875" style="17" customWidth="1"/>
    <col min="5" max="5" width="13.85546875" style="17" customWidth="1"/>
    <col min="6" max="6" width="13.140625" style="17" customWidth="1"/>
    <col min="7" max="7" width="12.42578125" style="17" customWidth="1"/>
    <col min="8" max="8" width="19.7109375" style="17" customWidth="1"/>
    <col min="9" max="9" width="13.140625" style="17" customWidth="1"/>
    <col min="10" max="10" width="11.42578125" style="17"/>
    <col min="11" max="13" width="6.85546875" style="17" customWidth="1"/>
  </cols>
  <sheetData>
    <row r="1" spans="1:1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14" x14ac:dyDescent="0.25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ht="15" customHeight="1" x14ac:dyDescent="0.25">
      <c r="A6" s="3" t="s">
        <v>4</v>
      </c>
      <c r="B6" s="3" t="s">
        <v>5</v>
      </c>
      <c r="C6" s="3" t="s">
        <v>6</v>
      </c>
      <c r="D6" s="3" t="s">
        <v>7</v>
      </c>
      <c r="E6" s="4" t="s">
        <v>8</v>
      </c>
      <c r="F6" s="4" t="s">
        <v>9</v>
      </c>
      <c r="G6" s="4" t="s">
        <v>10</v>
      </c>
      <c r="H6" s="5" t="s">
        <v>11</v>
      </c>
      <c r="I6" s="5"/>
      <c r="J6" s="5"/>
      <c r="K6" s="5"/>
      <c r="L6" s="5"/>
      <c r="M6" s="5"/>
    </row>
    <row r="7" spans="1:14" ht="108.75" customHeight="1" x14ac:dyDescent="0.25">
      <c r="A7" s="3"/>
      <c r="B7" s="3"/>
      <c r="C7" s="3"/>
      <c r="D7" s="3"/>
      <c r="E7" s="4"/>
      <c r="F7" s="4"/>
      <c r="G7" s="4"/>
      <c r="H7" s="4" t="s">
        <v>12</v>
      </c>
      <c r="I7" s="4" t="s">
        <v>13</v>
      </c>
      <c r="J7" s="4" t="s">
        <v>14</v>
      </c>
      <c r="K7" s="4" t="s">
        <v>15</v>
      </c>
      <c r="L7" s="4"/>
      <c r="M7" s="4"/>
      <c r="N7" s="6"/>
    </row>
    <row r="8" spans="1:14" x14ac:dyDescent="0.25">
      <c r="A8" s="3"/>
      <c r="B8" s="3"/>
      <c r="C8" s="3"/>
      <c r="D8" s="3"/>
      <c r="E8" s="4"/>
      <c r="F8" s="4"/>
      <c r="G8" s="4"/>
      <c r="H8" s="4"/>
      <c r="I8" s="4"/>
      <c r="J8" s="4"/>
      <c r="K8" s="7" t="s">
        <v>16</v>
      </c>
      <c r="L8" s="7" t="s">
        <v>17</v>
      </c>
      <c r="M8" s="7" t="s">
        <v>18</v>
      </c>
      <c r="N8" s="6"/>
    </row>
    <row r="9" spans="1:14" ht="24" customHeight="1" x14ac:dyDescent="0.25">
      <c r="A9" s="8" t="s">
        <v>19</v>
      </c>
      <c r="B9" s="8" t="s">
        <v>20</v>
      </c>
      <c r="C9" s="8" t="s">
        <v>19</v>
      </c>
      <c r="D9" s="8" t="s">
        <v>21</v>
      </c>
      <c r="E9" s="9" t="s">
        <v>22</v>
      </c>
      <c r="F9" s="9" t="s">
        <v>23</v>
      </c>
      <c r="G9" s="10" t="s">
        <v>24</v>
      </c>
      <c r="H9" s="11" t="s">
        <v>25</v>
      </c>
      <c r="I9" s="12">
        <v>190666.66</v>
      </c>
      <c r="J9" s="13">
        <v>1</v>
      </c>
      <c r="K9" s="13">
        <v>0.87</v>
      </c>
      <c r="L9" s="13">
        <v>0.1</v>
      </c>
      <c r="M9" s="13">
        <v>0.04</v>
      </c>
      <c r="N9" s="6"/>
    </row>
    <row r="10" spans="1:14" ht="24" customHeight="1" x14ac:dyDescent="0.25">
      <c r="A10" s="8"/>
      <c r="B10" s="8"/>
      <c r="C10" s="8"/>
      <c r="D10" s="8"/>
      <c r="E10" s="9"/>
      <c r="F10" s="9"/>
      <c r="G10" s="10"/>
      <c r="H10" s="11" t="s">
        <v>26</v>
      </c>
      <c r="I10" s="12">
        <v>98927.84</v>
      </c>
      <c r="J10" s="14">
        <v>5.1999999999999998E-3</v>
      </c>
      <c r="K10" s="11"/>
      <c r="L10" s="11"/>
      <c r="M10" s="11"/>
      <c r="N10" s="6"/>
    </row>
    <row r="11" spans="1:14" ht="24" customHeight="1" x14ac:dyDescent="0.25">
      <c r="A11" s="8"/>
      <c r="B11" s="8"/>
      <c r="C11" s="8"/>
      <c r="D11" s="8"/>
      <c r="E11" s="9" t="s">
        <v>27</v>
      </c>
      <c r="F11" s="9" t="s">
        <v>23</v>
      </c>
      <c r="G11" s="10" t="s">
        <v>28</v>
      </c>
      <c r="H11" s="11" t="s">
        <v>29</v>
      </c>
      <c r="I11" s="15">
        <v>62400</v>
      </c>
      <c r="J11" s="13">
        <v>1</v>
      </c>
      <c r="K11" s="13">
        <v>0.89</v>
      </c>
      <c r="L11" s="13">
        <v>7.0000000000000007E-2</v>
      </c>
      <c r="M11" s="13">
        <v>0.04</v>
      </c>
    </row>
    <row r="12" spans="1:14" ht="24" customHeight="1" x14ac:dyDescent="0.25">
      <c r="A12" s="8"/>
      <c r="B12" s="8"/>
      <c r="C12" s="8"/>
      <c r="D12" s="8"/>
      <c r="E12" s="9"/>
      <c r="F12" s="9"/>
      <c r="G12" s="10"/>
      <c r="H12" s="11" t="s">
        <v>26</v>
      </c>
      <c r="I12" s="15">
        <v>12586</v>
      </c>
      <c r="J12" s="14">
        <v>4.7999999999999996E-3</v>
      </c>
      <c r="K12" s="16"/>
      <c r="L12" s="16"/>
      <c r="M12" s="16"/>
    </row>
    <row r="13" spans="1:14" ht="24" customHeight="1" x14ac:dyDescent="0.25">
      <c r="A13" s="8"/>
      <c r="B13" s="8"/>
      <c r="C13" s="8"/>
      <c r="D13" s="8"/>
      <c r="E13" s="9" t="s">
        <v>30</v>
      </c>
      <c r="F13" s="9" t="s">
        <v>23</v>
      </c>
      <c r="G13" s="10" t="s">
        <v>31</v>
      </c>
      <c r="H13" s="11" t="s">
        <v>25</v>
      </c>
      <c r="I13" s="15">
        <v>39000</v>
      </c>
      <c r="J13" s="13">
        <v>1</v>
      </c>
      <c r="K13" s="13">
        <v>0.82</v>
      </c>
      <c r="L13" s="13">
        <v>0.1</v>
      </c>
      <c r="M13" s="13">
        <v>0.08</v>
      </c>
    </row>
    <row r="14" spans="1:14" ht="24" customHeight="1" x14ac:dyDescent="0.25">
      <c r="A14" s="8"/>
      <c r="B14" s="8"/>
      <c r="C14" s="8"/>
      <c r="D14" s="8"/>
      <c r="E14" s="9"/>
      <c r="F14" s="9"/>
      <c r="G14" s="10"/>
      <c r="H14" s="11" t="s">
        <v>26</v>
      </c>
      <c r="I14" s="15">
        <v>265</v>
      </c>
      <c r="J14" s="14">
        <v>6.7000000000000002E-3</v>
      </c>
      <c r="K14" s="16"/>
      <c r="L14" s="16"/>
      <c r="M14" s="16"/>
    </row>
    <row r="15" spans="1:14" ht="24" customHeight="1" x14ac:dyDescent="0.25">
      <c r="A15" s="8"/>
      <c r="B15" s="8"/>
      <c r="C15" s="8"/>
      <c r="D15" s="8"/>
      <c r="E15" s="9" t="s">
        <v>32</v>
      </c>
      <c r="F15" s="9" t="s">
        <v>23</v>
      </c>
      <c r="G15" s="10" t="s">
        <v>33</v>
      </c>
      <c r="H15" s="11" t="s">
        <v>25</v>
      </c>
      <c r="I15" s="15">
        <v>364000</v>
      </c>
      <c r="J15" s="13">
        <v>1</v>
      </c>
      <c r="K15" s="13">
        <v>0.85</v>
      </c>
      <c r="L15" s="13">
        <v>0.1</v>
      </c>
      <c r="M15" s="13">
        <v>0.05</v>
      </c>
    </row>
    <row r="16" spans="1:14" ht="24" customHeight="1" x14ac:dyDescent="0.25">
      <c r="A16" s="8"/>
      <c r="B16" s="8"/>
      <c r="C16" s="8"/>
      <c r="D16" s="8"/>
      <c r="E16" s="9"/>
      <c r="F16" s="9"/>
      <c r="G16" s="10"/>
      <c r="H16" s="11" t="s">
        <v>26</v>
      </c>
      <c r="I16" s="15">
        <v>30643.02</v>
      </c>
      <c r="J16" s="14">
        <v>8.0000000000000004E-4</v>
      </c>
      <c r="K16" s="16"/>
      <c r="L16" s="16"/>
      <c r="M16" s="16"/>
    </row>
    <row r="17" spans="1:13" x14ac:dyDescent="0.25">
      <c r="A17" s="8"/>
      <c r="B17" s="8"/>
      <c r="C17" s="8"/>
      <c r="D17" s="8"/>
      <c r="E17" s="9" t="s">
        <v>34</v>
      </c>
      <c r="F17" s="9" t="s">
        <v>23</v>
      </c>
      <c r="G17" s="10" t="s">
        <v>35</v>
      </c>
      <c r="H17" s="11" t="s">
        <v>25</v>
      </c>
      <c r="I17" s="15">
        <v>380000</v>
      </c>
      <c r="J17" s="13">
        <v>1</v>
      </c>
      <c r="K17" s="13">
        <v>0.93</v>
      </c>
      <c r="L17" s="13">
        <v>0.03</v>
      </c>
      <c r="M17" s="13">
        <v>0.04</v>
      </c>
    </row>
    <row r="18" spans="1:13" x14ac:dyDescent="0.25">
      <c r="A18" s="8"/>
      <c r="B18" s="8"/>
      <c r="C18" s="8"/>
      <c r="D18" s="8"/>
      <c r="E18" s="9"/>
      <c r="F18" s="9"/>
      <c r="G18" s="10"/>
      <c r="H18" s="11" t="s">
        <v>26</v>
      </c>
      <c r="I18" s="15">
        <v>61201.599999999999</v>
      </c>
      <c r="J18" s="14">
        <v>1.6000000000000001E-3</v>
      </c>
      <c r="K18" s="16"/>
      <c r="L18" s="16"/>
      <c r="M18" s="16"/>
    </row>
    <row r="19" spans="1:13" x14ac:dyDescent="0.25">
      <c r="I19" s="18"/>
    </row>
    <row r="20" spans="1:13" ht="15.75" x14ac:dyDescent="0.25">
      <c r="A20" s="1" t="s">
        <v>0</v>
      </c>
      <c r="B20" s="1"/>
      <c r="C20" s="1"/>
      <c r="D20" s="1"/>
      <c r="E20" s="1"/>
      <c r="F20" s="1"/>
      <c r="G20" s="1"/>
      <c r="H20" s="1"/>
      <c r="I20" s="1"/>
      <c r="J20" s="1"/>
    </row>
    <row r="21" spans="1:13" ht="15.75" x14ac:dyDescent="0.25">
      <c r="A21" s="1" t="s">
        <v>1</v>
      </c>
      <c r="B21" s="1"/>
      <c r="C21" s="1"/>
      <c r="D21" s="1"/>
      <c r="E21" s="1"/>
      <c r="F21" s="1"/>
      <c r="G21" s="1"/>
      <c r="H21" s="1"/>
      <c r="I21" s="1"/>
      <c r="J21" s="1"/>
    </row>
    <row r="22" spans="1:13" ht="15.75" x14ac:dyDescent="0.25">
      <c r="A22" s="1" t="s">
        <v>2</v>
      </c>
      <c r="B22" s="1"/>
      <c r="C22" s="1"/>
      <c r="D22" s="1"/>
      <c r="E22" s="1"/>
      <c r="F22" s="1"/>
      <c r="G22" s="1"/>
      <c r="H22" s="1"/>
      <c r="I22" s="1"/>
      <c r="J22" s="1"/>
    </row>
    <row r="23" spans="1:13" x14ac:dyDescent="0.25">
      <c r="A23"/>
      <c r="B23"/>
      <c r="C23"/>
      <c r="D23"/>
      <c r="E23"/>
      <c r="F23"/>
      <c r="G23"/>
      <c r="H23"/>
      <c r="I23"/>
      <c r="J23"/>
    </row>
    <row r="24" spans="1:13" x14ac:dyDescent="0.25">
      <c r="A24" s="2" t="s">
        <v>36</v>
      </c>
      <c r="B24" s="2"/>
      <c r="C24" s="2"/>
      <c r="D24" s="2"/>
      <c r="E24" s="2"/>
      <c r="F24" s="2"/>
      <c r="G24" s="2"/>
      <c r="H24" s="2"/>
      <c r="I24" s="2"/>
      <c r="J24" s="2"/>
    </row>
    <row r="25" spans="1:13" x14ac:dyDescent="0.25">
      <c r="A25" s="19" t="s">
        <v>4</v>
      </c>
      <c r="B25" s="19" t="s">
        <v>5</v>
      </c>
      <c r="C25" s="19" t="s">
        <v>6</v>
      </c>
      <c r="D25" s="19" t="s">
        <v>7</v>
      </c>
      <c r="E25" s="4" t="s">
        <v>8</v>
      </c>
      <c r="F25" s="4" t="s">
        <v>9</v>
      </c>
      <c r="G25" s="4" t="s">
        <v>10</v>
      </c>
      <c r="H25" s="5" t="s">
        <v>11</v>
      </c>
      <c r="I25" s="5"/>
      <c r="J25" s="5"/>
    </row>
    <row r="26" spans="1:13" x14ac:dyDescent="0.25">
      <c r="A26" s="19"/>
      <c r="B26" s="19"/>
      <c r="C26" s="19"/>
      <c r="D26" s="19"/>
      <c r="E26" s="4"/>
      <c r="F26" s="4"/>
      <c r="G26" s="4"/>
      <c r="H26" s="20" t="s">
        <v>12</v>
      </c>
      <c r="I26" s="20" t="s">
        <v>13</v>
      </c>
      <c r="J26" s="20" t="s">
        <v>37</v>
      </c>
    </row>
    <row r="27" spans="1:13" x14ac:dyDescent="0.25">
      <c r="A27" s="8" t="s">
        <v>38</v>
      </c>
      <c r="B27" s="8" t="s">
        <v>39</v>
      </c>
      <c r="C27" s="8" t="s">
        <v>40</v>
      </c>
      <c r="D27" s="8" t="s">
        <v>41</v>
      </c>
      <c r="E27" s="9" t="s">
        <v>42</v>
      </c>
      <c r="F27" s="9" t="s">
        <v>43</v>
      </c>
      <c r="G27" s="21" t="s">
        <v>44</v>
      </c>
      <c r="H27" s="11" t="s">
        <v>25</v>
      </c>
      <c r="I27" s="12">
        <v>24481384.440000001</v>
      </c>
      <c r="J27" s="13">
        <v>1</v>
      </c>
    </row>
    <row r="28" spans="1:13" x14ac:dyDescent="0.25">
      <c r="A28" s="8"/>
      <c r="B28" s="8"/>
      <c r="C28" s="8"/>
      <c r="D28" s="8"/>
      <c r="E28" s="9"/>
      <c r="F28" s="9"/>
      <c r="G28" s="21"/>
      <c r="H28" s="11" t="s">
        <v>26</v>
      </c>
      <c r="I28" s="12">
        <v>38158828.189999998</v>
      </c>
      <c r="J28" s="14">
        <f>I28/I27*100%</f>
        <v>1.5586875114649357</v>
      </c>
    </row>
    <row r="29" spans="1:13" x14ac:dyDescent="0.25">
      <c r="A29" s="8"/>
      <c r="B29" s="8"/>
      <c r="C29" s="8"/>
      <c r="D29" s="8"/>
      <c r="E29" s="9" t="s">
        <v>45</v>
      </c>
      <c r="F29" s="9" t="s">
        <v>46</v>
      </c>
      <c r="G29" s="21" t="s">
        <v>47</v>
      </c>
      <c r="H29" s="11" t="s">
        <v>29</v>
      </c>
      <c r="I29" s="15">
        <v>6021202.8300000001</v>
      </c>
      <c r="J29" s="13">
        <v>1</v>
      </c>
    </row>
    <row r="30" spans="1:13" x14ac:dyDescent="0.25">
      <c r="A30" s="8"/>
      <c r="B30" s="8"/>
      <c r="C30" s="8"/>
      <c r="D30" s="8"/>
      <c r="E30" s="9"/>
      <c r="F30" s="9"/>
      <c r="G30" s="21"/>
      <c r="H30" s="11" t="s">
        <v>26</v>
      </c>
      <c r="I30" s="15">
        <v>5636536.1100000003</v>
      </c>
      <c r="J30" s="14">
        <f>I30/I29*100%</f>
        <v>0.93611463841021281</v>
      </c>
    </row>
    <row r="31" spans="1:13" x14ac:dyDescent="0.25">
      <c r="A31" s="8"/>
      <c r="B31" s="8"/>
      <c r="C31" s="8"/>
      <c r="D31" s="8"/>
      <c r="E31" s="9" t="s">
        <v>48</v>
      </c>
      <c r="F31" s="9" t="s">
        <v>49</v>
      </c>
      <c r="G31" s="21" t="s">
        <v>50</v>
      </c>
      <c r="H31" s="11" t="s">
        <v>25</v>
      </c>
      <c r="I31" s="15">
        <v>2743068.84</v>
      </c>
      <c r="J31" s="13">
        <v>1</v>
      </c>
    </row>
    <row r="32" spans="1:13" x14ac:dyDescent="0.25">
      <c r="A32" s="8"/>
      <c r="B32" s="8"/>
      <c r="C32" s="8"/>
      <c r="D32" s="8"/>
      <c r="E32" s="9"/>
      <c r="F32" s="9"/>
      <c r="G32" s="21"/>
      <c r="H32" s="11" t="s">
        <v>26</v>
      </c>
      <c r="I32" s="15">
        <v>3403686.69</v>
      </c>
      <c r="J32" s="14">
        <f>I32/I31*100%</f>
        <v>1.2408316701231603</v>
      </c>
    </row>
    <row r="33" spans="1:10" x14ac:dyDescent="0.25">
      <c r="A33" s="8"/>
      <c r="B33" s="8"/>
      <c r="C33" s="8"/>
      <c r="D33" s="8"/>
      <c r="E33" s="9" t="s">
        <v>51</v>
      </c>
      <c r="F33" s="9" t="s">
        <v>52</v>
      </c>
      <c r="G33" s="21" t="s">
        <v>53</v>
      </c>
      <c r="H33" s="11" t="s">
        <v>25</v>
      </c>
      <c r="I33" s="15">
        <v>669751.46</v>
      </c>
      <c r="J33" s="13">
        <v>1</v>
      </c>
    </row>
    <row r="34" spans="1:10" x14ac:dyDescent="0.25">
      <c r="A34" s="8"/>
      <c r="B34" s="8"/>
      <c r="C34" s="8"/>
      <c r="D34" s="8"/>
      <c r="E34" s="9"/>
      <c r="F34" s="9"/>
      <c r="G34" s="21"/>
      <c r="H34" s="11" t="s">
        <v>26</v>
      </c>
      <c r="I34" s="15">
        <v>116858.48</v>
      </c>
      <c r="J34" s="14">
        <f>I34/I33*100%</f>
        <v>0.17448036619434917</v>
      </c>
    </row>
    <row r="35" spans="1:10" x14ac:dyDescent="0.25">
      <c r="A35" s="8"/>
      <c r="B35" s="8"/>
      <c r="C35" s="8"/>
      <c r="D35" s="8"/>
      <c r="E35" s="9" t="s">
        <v>54</v>
      </c>
      <c r="F35" s="9" t="s">
        <v>55</v>
      </c>
      <c r="G35" s="21" t="s">
        <v>56</v>
      </c>
      <c r="H35" s="11" t="s">
        <v>25</v>
      </c>
      <c r="I35" s="15">
        <v>2950231.85</v>
      </c>
      <c r="J35" s="13">
        <v>1</v>
      </c>
    </row>
    <row r="36" spans="1:10" x14ac:dyDescent="0.25">
      <c r="A36" s="8"/>
      <c r="B36" s="8"/>
      <c r="C36" s="8"/>
      <c r="D36" s="8"/>
      <c r="E36" s="9"/>
      <c r="F36" s="9"/>
      <c r="G36" s="21"/>
      <c r="H36" s="11" t="s">
        <v>26</v>
      </c>
      <c r="I36" s="15">
        <v>1784612.35</v>
      </c>
      <c r="J36" s="14">
        <f>I36/I35*100%</f>
        <v>0.60490579748842455</v>
      </c>
    </row>
    <row r="38" spans="1:10" ht="15.75" x14ac:dyDescent="0.25">
      <c r="A38" s="1" t="s">
        <v>0</v>
      </c>
      <c r="B38" s="1"/>
      <c r="C38" s="1"/>
      <c r="D38" s="1"/>
      <c r="E38" s="1"/>
      <c r="F38" s="1"/>
      <c r="G38" s="1"/>
      <c r="H38" s="1"/>
      <c r="I38" s="1"/>
      <c r="J38" s="1"/>
    </row>
    <row r="39" spans="1:10" ht="15.75" x14ac:dyDescent="0.25">
      <c r="A39" s="1" t="s">
        <v>1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ht="15.75" x14ac:dyDescent="0.25">
      <c r="A40" s="1" t="s">
        <v>2</v>
      </c>
      <c r="B40" s="1"/>
      <c r="C40" s="1"/>
      <c r="D40" s="1"/>
      <c r="E40" s="1"/>
      <c r="F40" s="1"/>
      <c r="G40" s="1"/>
      <c r="H40" s="1"/>
      <c r="I40" s="1"/>
      <c r="J40" s="1"/>
    </row>
    <row r="42" spans="1:10" x14ac:dyDescent="0.25">
      <c r="A42" s="2" t="s">
        <v>57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3" t="s">
        <v>4</v>
      </c>
      <c r="B43" s="3" t="s">
        <v>5</v>
      </c>
      <c r="C43" s="3" t="s">
        <v>6</v>
      </c>
      <c r="D43" s="3" t="s">
        <v>7</v>
      </c>
      <c r="E43" s="4" t="s">
        <v>8</v>
      </c>
      <c r="F43" s="4" t="s">
        <v>9</v>
      </c>
      <c r="G43" s="4" t="s">
        <v>10</v>
      </c>
      <c r="H43" s="5" t="s">
        <v>11</v>
      </c>
      <c r="I43" s="5"/>
      <c r="J43" s="5"/>
    </row>
    <row r="44" spans="1:10" x14ac:dyDescent="0.25">
      <c r="A44" s="3"/>
      <c r="B44" s="3"/>
      <c r="C44" s="3"/>
      <c r="D44" s="3"/>
      <c r="E44" s="4"/>
      <c r="F44" s="4"/>
      <c r="G44" s="4"/>
      <c r="H44" s="4" t="s">
        <v>12</v>
      </c>
      <c r="I44" s="4" t="s">
        <v>13</v>
      </c>
      <c r="J44" s="4" t="s">
        <v>14</v>
      </c>
    </row>
    <row r="45" spans="1:10" x14ac:dyDescent="0.25">
      <c r="A45" s="3"/>
      <c r="B45" s="3"/>
      <c r="C45" s="3"/>
      <c r="D45" s="3"/>
      <c r="E45" s="4"/>
      <c r="F45" s="4"/>
      <c r="G45" s="4"/>
      <c r="H45" s="4"/>
      <c r="I45" s="4"/>
      <c r="J45" s="4"/>
    </row>
    <row r="46" spans="1:10" x14ac:dyDescent="0.25">
      <c r="A46" s="22" t="s">
        <v>58</v>
      </c>
      <c r="B46" s="22" t="s">
        <v>59</v>
      </c>
      <c r="C46" s="23" t="s">
        <v>60</v>
      </c>
      <c r="D46" s="22" t="s">
        <v>21</v>
      </c>
      <c r="E46" s="24" t="s">
        <v>61</v>
      </c>
      <c r="F46" s="24" t="s">
        <v>62</v>
      </c>
      <c r="G46" s="24" t="s">
        <v>63</v>
      </c>
      <c r="H46" s="11" t="s">
        <v>25</v>
      </c>
      <c r="I46" s="25">
        <v>200000</v>
      </c>
      <c r="J46" s="26">
        <v>1</v>
      </c>
    </row>
    <row r="47" spans="1:10" x14ac:dyDescent="0.25">
      <c r="A47" s="27"/>
      <c r="B47" s="27"/>
      <c r="C47" s="28"/>
      <c r="D47" s="27"/>
      <c r="E47" s="29"/>
      <c r="F47" s="29"/>
      <c r="G47" s="29"/>
      <c r="H47" s="11" t="s">
        <v>26</v>
      </c>
      <c r="I47" s="25">
        <v>0</v>
      </c>
      <c r="J47" s="14">
        <f>I47/I46*100%</f>
        <v>0</v>
      </c>
    </row>
    <row r="48" spans="1:10" x14ac:dyDescent="0.25">
      <c r="A48" s="27"/>
      <c r="B48" s="27"/>
      <c r="C48" s="28"/>
      <c r="D48" s="27"/>
      <c r="E48" s="9" t="s">
        <v>64</v>
      </c>
      <c r="F48" s="9" t="s">
        <v>65</v>
      </c>
      <c r="G48" s="9" t="s">
        <v>66</v>
      </c>
      <c r="H48" s="11" t="s">
        <v>25</v>
      </c>
      <c r="I48" s="12">
        <v>125000</v>
      </c>
      <c r="J48" s="13">
        <v>1</v>
      </c>
    </row>
    <row r="49" spans="1:10" x14ac:dyDescent="0.25">
      <c r="A49" s="27"/>
      <c r="B49" s="27"/>
      <c r="C49" s="28"/>
      <c r="D49" s="27"/>
      <c r="E49" s="9"/>
      <c r="F49" s="9"/>
      <c r="G49" s="9"/>
      <c r="H49" s="11" t="s">
        <v>26</v>
      </c>
      <c r="I49" s="12">
        <v>3000</v>
      </c>
      <c r="J49" s="14">
        <v>5.1999999999999998E-3</v>
      </c>
    </row>
    <row r="50" spans="1:10" x14ac:dyDescent="0.25">
      <c r="A50" s="27"/>
      <c r="B50" s="27"/>
      <c r="C50" s="28"/>
      <c r="D50" s="27"/>
      <c r="E50" s="9" t="s">
        <v>67</v>
      </c>
      <c r="F50" s="9" t="s">
        <v>68</v>
      </c>
      <c r="G50" s="9" t="s">
        <v>69</v>
      </c>
      <c r="H50" s="11" t="s">
        <v>29</v>
      </c>
      <c r="I50" s="15">
        <v>125000</v>
      </c>
      <c r="J50" s="13">
        <v>1</v>
      </c>
    </row>
    <row r="51" spans="1:10" x14ac:dyDescent="0.25">
      <c r="A51" s="27"/>
      <c r="B51" s="27"/>
      <c r="C51" s="28"/>
      <c r="D51" s="27"/>
      <c r="E51" s="9"/>
      <c r="F51" s="9"/>
      <c r="G51" s="9"/>
      <c r="H51" s="11" t="s">
        <v>26</v>
      </c>
      <c r="I51" s="15">
        <v>196257</v>
      </c>
      <c r="J51" s="14">
        <v>4.7999999999999996E-3</v>
      </c>
    </row>
    <row r="52" spans="1:10" x14ac:dyDescent="0.25">
      <c r="A52" s="27"/>
      <c r="B52" s="27"/>
      <c r="C52" s="28"/>
      <c r="D52" s="27"/>
      <c r="E52" s="9" t="s">
        <v>70</v>
      </c>
      <c r="F52" s="9" t="s">
        <v>71</v>
      </c>
      <c r="G52" s="9" t="s">
        <v>72</v>
      </c>
      <c r="H52" s="11" t="s">
        <v>25</v>
      </c>
      <c r="I52" s="15">
        <v>950000</v>
      </c>
      <c r="J52" s="13">
        <v>1</v>
      </c>
    </row>
    <row r="53" spans="1:10" x14ac:dyDescent="0.25">
      <c r="A53" s="27"/>
      <c r="B53" s="27"/>
      <c r="C53" s="28"/>
      <c r="D53" s="27"/>
      <c r="E53" s="9"/>
      <c r="F53" s="9"/>
      <c r="G53" s="9"/>
      <c r="H53" s="11" t="s">
        <v>26</v>
      </c>
      <c r="I53" s="15">
        <v>347104.48</v>
      </c>
      <c r="J53" s="14">
        <v>6.7000000000000002E-3</v>
      </c>
    </row>
    <row r="54" spans="1:10" x14ac:dyDescent="0.25">
      <c r="A54" s="27"/>
      <c r="B54" s="27"/>
      <c r="C54" s="28"/>
      <c r="D54" s="27"/>
      <c r="E54" s="9" t="s">
        <v>73</v>
      </c>
      <c r="F54" s="9" t="s">
        <v>74</v>
      </c>
      <c r="G54" s="9" t="s">
        <v>75</v>
      </c>
      <c r="H54" s="11" t="s">
        <v>25</v>
      </c>
      <c r="I54" s="15">
        <v>250000</v>
      </c>
      <c r="J54" s="13">
        <v>1</v>
      </c>
    </row>
    <row r="55" spans="1:10" x14ac:dyDescent="0.25">
      <c r="A55" s="27"/>
      <c r="B55" s="27"/>
      <c r="C55" s="28"/>
      <c r="D55" s="27"/>
      <c r="E55" s="9"/>
      <c r="F55" s="9"/>
      <c r="G55" s="9"/>
      <c r="H55" s="11" t="s">
        <v>26</v>
      </c>
      <c r="I55" s="15">
        <v>377700</v>
      </c>
      <c r="J55" s="14">
        <v>8.0000000000000004E-4</v>
      </c>
    </row>
    <row r="56" spans="1:10" x14ac:dyDescent="0.25">
      <c r="A56" s="27"/>
      <c r="B56" s="27"/>
      <c r="C56" s="28"/>
      <c r="D56" s="27"/>
      <c r="E56" s="9" t="s">
        <v>76</v>
      </c>
      <c r="F56" s="9" t="s">
        <v>77</v>
      </c>
      <c r="G56" s="9" t="s">
        <v>78</v>
      </c>
      <c r="H56" s="11" t="s">
        <v>25</v>
      </c>
      <c r="I56" s="15">
        <v>225000</v>
      </c>
      <c r="J56" s="13">
        <v>1</v>
      </c>
    </row>
    <row r="57" spans="1:10" x14ac:dyDescent="0.25">
      <c r="A57" s="27"/>
      <c r="B57" s="27"/>
      <c r="C57" s="28"/>
      <c r="D57" s="27"/>
      <c r="E57" s="9"/>
      <c r="F57" s="9"/>
      <c r="G57" s="9"/>
      <c r="H57" s="11" t="s">
        <v>26</v>
      </c>
      <c r="I57" s="15">
        <v>7800</v>
      </c>
      <c r="J57" s="14">
        <v>1.6000000000000001E-3</v>
      </c>
    </row>
    <row r="58" spans="1:10" x14ac:dyDescent="0.25">
      <c r="A58" s="27"/>
      <c r="B58" s="27"/>
      <c r="C58" s="28"/>
      <c r="D58" s="27"/>
      <c r="E58" s="9" t="s">
        <v>79</v>
      </c>
      <c r="F58" s="9" t="s">
        <v>80</v>
      </c>
      <c r="G58" s="9" t="s">
        <v>81</v>
      </c>
      <c r="H58" s="11" t="s">
        <v>25</v>
      </c>
      <c r="I58" s="12">
        <v>139150</v>
      </c>
      <c r="J58" s="26">
        <v>1</v>
      </c>
    </row>
    <row r="59" spans="1:10" x14ac:dyDescent="0.25">
      <c r="A59" s="27"/>
      <c r="B59" s="27"/>
      <c r="C59" s="28"/>
      <c r="D59" s="27"/>
      <c r="E59" s="9"/>
      <c r="F59" s="9"/>
      <c r="G59" s="9"/>
      <c r="H59" s="11" t="s">
        <v>26</v>
      </c>
      <c r="I59" s="12">
        <v>355367.6</v>
      </c>
      <c r="J59" s="30">
        <f>I59/I58*100</f>
        <v>255.38454904779013</v>
      </c>
    </row>
    <row r="60" spans="1:10" x14ac:dyDescent="0.25">
      <c r="A60" s="27"/>
      <c r="B60" s="27"/>
      <c r="C60" s="28"/>
      <c r="D60" s="27"/>
      <c r="E60" s="9" t="s">
        <v>82</v>
      </c>
      <c r="F60" s="9" t="s">
        <v>83</v>
      </c>
      <c r="G60" s="9" t="s">
        <v>84</v>
      </c>
      <c r="H60" s="11" t="s">
        <v>25</v>
      </c>
      <c r="I60" s="12">
        <v>137500</v>
      </c>
      <c r="J60" s="26">
        <v>1</v>
      </c>
    </row>
    <row r="61" spans="1:10" x14ac:dyDescent="0.25">
      <c r="A61" s="27"/>
      <c r="B61" s="27"/>
      <c r="C61" s="28"/>
      <c r="D61" s="27"/>
      <c r="E61" s="9"/>
      <c r="F61" s="9"/>
      <c r="G61" s="9"/>
      <c r="H61" s="11" t="s">
        <v>26</v>
      </c>
      <c r="I61" s="12">
        <v>75454.880000000005</v>
      </c>
      <c r="J61" s="30">
        <f>I61/I60*100</f>
        <v>54.876276363636364</v>
      </c>
    </row>
    <row r="62" spans="1:10" x14ac:dyDescent="0.25">
      <c r="A62" s="27"/>
      <c r="B62" s="27"/>
      <c r="C62" s="28"/>
      <c r="D62" s="27"/>
      <c r="E62" s="9" t="s">
        <v>85</v>
      </c>
      <c r="F62" s="9" t="s">
        <v>86</v>
      </c>
      <c r="G62" s="9" t="s">
        <v>87</v>
      </c>
      <c r="H62" s="11" t="s">
        <v>25</v>
      </c>
      <c r="I62" s="12">
        <v>125000</v>
      </c>
      <c r="J62" s="26">
        <v>1</v>
      </c>
    </row>
    <row r="63" spans="1:10" x14ac:dyDescent="0.25">
      <c r="A63" s="27"/>
      <c r="B63" s="27"/>
      <c r="C63" s="28"/>
      <c r="D63" s="27"/>
      <c r="E63" s="9"/>
      <c r="F63" s="9"/>
      <c r="G63" s="9"/>
      <c r="H63" s="11" t="s">
        <v>26</v>
      </c>
      <c r="I63" s="12">
        <v>25024.45</v>
      </c>
      <c r="J63" s="30">
        <f>I63/I62*100</f>
        <v>20.019559999999998</v>
      </c>
    </row>
    <row r="64" spans="1:10" x14ac:dyDescent="0.25">
      <c r="A64" s="27"/>
      <c r="B64" s="27"/>
      <c r="C64" s="28"/>
      <c r="D64" s="27"/>
      <c r="E64" s="9" t="s">
        <v>88</v>
      </c>
      <c r="F64" s="9" t="s">
        <v>89</v>
      </c>
      <c r="G64" s="9" t="s">
        <v>90</v>
      </c>
      <c r="H64" s="11" t="s">
        <v>25</v>
      </c>
      <c r="I64" s="12">
        <v>437250</v>
      </c>
      <c r="J64" s="26">
        <v>1</v>
      </c>
    </row>
    <row r="65" spans="1:10" x14ac:dyDescent="0.25">
      <c r="A65" s="27"/>
      <c r="B65" s="27"/>
      <c r="C65" s="28"/>
      <c r="D65" s="27"/>
      <c r="E65" s="9"/>
      <c r="F65" s="9"/>
      <c r="G65" s="9"/>
      <c r="H65" s="11" t="s">
        <v>26</v>
      </c>
      <c r="I65" s="12">
        <v>91379.75</v>
      </c>
      <c r="J65" s="30">
        <f>I65/I64*100</f>
        <v>20.898742138364778</v>
      </c>
    </row>
    <row r="66" spans="1:10" x14ac:dyDescent="0.25">
      <c r="A66" s="27"/>
      <c r="B66" s="27"/>
      <c r="C66" s="28"/>
      <c r="D66" s="27"/>
      <c r="E66" s="9" t="s">
        <v>91</v>
      </c>
      <c r="F66" s="9" t="s">
        <v>89</v>
      </c>
      <c r="G66" s="9" t="s">
        <v>92</v>
      </c>
      <c r="H66" s="11" t="s">
        <v>25</v>
      </c>
      <c r="I66" s="12">
        <v>175000</v>
      </c>
      <c r="J66" s="26">
        <v>1</v>
      </c>
    </row>
    <row r="67" spans="1:10" x14ac:dyDescent="0.25">
      <c r="A67" s="27"/>
      <c r="B67" s="27"/>
      <c r="C67" s="28"/>
      <c r="D67" s="27"/>
      <c r="E67" s="9"/>
      <c r="F67" s="9"/>
      <c r="G67" s="9"/>
      <c r="H67" s="11" t="s">
        <v>26</v>
      </c>
      <c r="I67" s="12">
        <v>0</v>
      </c>
      <c r="J67" s="13">
        <v>0</v>
      </c>
    </row>
    <row r="68" spans="1:10" x14ac:dyDescent="0.25">
      <c r="A68" s="27"/>
      <c r="B68" s="27"/>
      <c r="C68" s="28"/>
      <c r="D68" s="27"/>
      <c r="E68" s="9" t="s">
        <v>93</v>
      </c>
      <c r="F68" s="9" t="s">
        <v>94</v>
      </c>
      <c r="G68" s="9" t="s">
        <v>95</v>
      </c>
      <c r="H68" s="11" t="s">
        <v>25</v>
      </c>
      <c r="I68" s="15">
        <v>487500</v>
      </c>
      <c r="J68" s="26">
        <v>1</v>
      </c>
    </row>
    <row r="69" spans="1:10" x14ac:dyDescent="0.25">
      <c r="A69" s="27"/>
      <c r="B69" s="27"/>
      <c r="C69" s="28"/>
      <c r="D69" s="27"/>
      <c r="E69" s="9"/>
      <c r="F69" s="9"/>
      <c r="G69" s="9"/>
      <c r="H69" s="11" t="s">
        <v>26</v>
      </c>
      <c r="I69" s="15">
        <v>804237.08</v>
      </c>
      <c r="J69" s="30">
        <f>I69/I68*100</f>
        <v>164.9717087179487</v>
      </c>
    </row>
    <row r="70" spans="1:10" x14ac:dyDescent="0.25">
      <c r="A70" s="27"/>
      <c r="B70" s="27"/>
      <c r="C70" s="28"/>
      <c r="D70" s="27"/>
      <c r="E70" s="9" t="s">
        <v>96</v>
      </c>
      <c r="F70" s="9" t="s">
        <v>97</v>
      </c>
      <c r="G70" s="9" t="s">
        <v>98</v>
      </c>
      <c r="H70" s="11" t="s">
        <v>25</v>
      </c>
      <c r="I70" s="15">
        <v>0</v>
      </c>
      <c r="J70" s="26">
        <v>1</v>
      </c>
    </row>
    <row r="71" spans="1:10" x14ac:dyDescent="0.25">
      <c r="A71" s="27"/>
      <c r="B71" s="27"/>
      <c r="C71" s="28"/>
      <c r="D71" s="27"/>
      <c r="E71" s="9"/>
      <c r="F71" s="9"/>
      <c r="G71" s="9"/>
      <c r="H71" s="11" t="s">
        <v>26</v>
      </c>
      <c r="I71" s="15">
        <v>655445.02</v>
      </c>
      <c r="J71" s="13">
        <v>6</v>
      </c>
    </row>
    <row r="72" spans="1:10" x14ac:dyDescent="0.25">
      <c r="A72" s="27"/>
      <c r="B72" s="27"/>
      <c r="C72" s="28"/>
      <c r="D72" s="27"/>
      <c r="E72" s="9" t="s">
        <v>99</v>
      </c>
      <c r="F72" s="9" t="s">
        <v>100</v>
      </c>
      <c r="G72" s="9" t="s">
        <v>101</v>
      </c>
      <c r="H72" s="11" t="s">
        <v>25</v>
      </c>
      <c r="I72" s="15">
        <v>60000</v>
      </c>
      <c r="J72" s="26">
        <v>1</v>
      </c>
    </row>
    <row r="73" spans="1:10" x14ac:dyDescent="0.25">
      <c r="A73" s="27"/>
      <c r="B73" s="27"/>
      <c r="C73" s="28"/>
      <c r="D73" s="27"/>
      <c r="E73" s="9"/>
      <c r="F73" s="9"/>
      <c r="G73" s="9"/>
      <c r="H73" s="11" t="s">
        <v>26</v>
      </c>
      <c r="I73" s="15">
        <v>0</v>
      </c>
      <c r="J73" s="13">
        <v>0</v>
      </c>
    </row>
    <row r="74" spans="1:10" x14ac:dyDescent="0.25">
      <c r="A74" s="27"/>
      <c r="B74" s="27"/>
      <c r="C74" s="28"/>
      <c r="D74" s="27"/>
      <c r="E74" s="9" t="s">
        <v>102</v>
      </c>
      <c r="F74" s="9" t="s">
        <v>89</v>
      </c>
      <c r="G74" s="9" t="s">
        <v>103</v>
      </c>
      <c r="H74" s="11" t="s">
        <v>25</v>
      </c>
      <c r="I74" s="15">
        <v>347848.53</v>
      </c>
      <c r="J74" s="26">
        <v>1</v>
      </c>
    </row>
    <row r="75" spans="1:10" x14ac:dyDescent="0.25">
      <c r="A75" s="31"/>
      <c r="B75" s="31"/>
      <c r="C75" s="32"/>
      <c r="D75" s="31"/>
      <c r="E75" s="9"/>
      <c r="F75" s="9"/>
      <c r="G75" s="9"/>
      <c r="H75" s="11" t="s">
        <v>26</v>
      </c>
      <c r="I75" s="15">
        <v>1212874</v>
      </c>
      <c r="J75" s="30">
        <f>I75/I74*100</f>
        <v>348.67877693776654</v>
      </c>
    </row>
    <row r="77" spans="1:10" ht="15.75" x14ac:dyDescent="0.25">
      <c r="A77" s="1" t="s">
        <v>0</v>
      </c>
      <c r="B77" s="1"/>
      <c r="C77" s="1"/>
      <c r="D77" s="1"/>
      <c r="E77" s="1"/>
      <c r="F77" s="1"/>
      <c r="G77" s="1"/>
      <c r="H77" s="1"/>
      <c r="I77" s="1"/>
      <c r="J77" s="1"/>
    </row>
    <row r="78" spans="1:10" ht="15.75" x14ac:dyDescent="0.25">
      <c r="A78" s="1" t="s">
        <v>1</v>
      </c>
      <c r="B78" s="1"/>
      <c r="C78" s="1"/>
      <c r="D78" s="1"/>
      <c r="E78" s="1"/>
      <c r="F78" s="1"/>
      <c r="G78" s="1"/>
      <c r="H78" s="1"/>
      <c r="I78" s="1"/>
      <c r="J78" s="1"/>
    </row>
    <row r="79" spans="1:10" ht="15.75" x14ac:dyDescent="0.25">
      <c r="A79" s="1" t="s">
        <v>2</v>
      </c>
      <c r="B79" s="1"/>
      <c r="C79" s="1"/>
      <c r="D79" s="1"/>
      <c r="E79" s="1"/>
      <c r="F79" s="1"/>
      <c r="G79" s="1"/>
      <c r="H79" s="1"/>
      <c r="I79" s="1"/>
      <c r="J79" s="1"/>
    </row>
    <row r="81" spans="1:13" x14ac:dyDescent="0.25">
      <c r="A81" s="2" t="s">
        <v>104</v>
      </c>
      <c r="B81" s="2"/>
      <c r="C81" s="2"/>
      <c r="D81" s="2"/>
      <c r="E81" s="2"/>
      <c r="F81" s="2"/>
      <c r="G81" s="2"/>
      <c r="H81" s="2"/>
      <c r="I81" s="2"/>
      <c r="J81" s="2"/>
    </row>
    <row r="82" spans="1:13" x14ac:dyDescent="0.25">
      <c r="A82" s="3" t="s">
        <v>4</v>
      </c>
      <c r="B82" s="3" t="s">
        <v>5</v>
      </c>
      <c r="C82" s="3" t="s">
        <v>6</v>
      </c>
      <c r="D82" s="3" t="s">
        <v>7</v>
      </c>
      <c r="E82" s="4" t="s">
        <v>8</v>
      </c>
      <c r="F82" s="4" t="s">
        <v>9</v>
      </c>
      <c r="G82" s="4" t="s">
        <v>10</v>
      </c>
      <c r="H82" s="5" t="s">
        <v>11</v>
      </c>
      <c r="I82" s="5"/>
      <c r="J82" s="5"/>
    </row>
    <row r="83" spans="1:13" x14ac:dyDescent="0.25">
      <c r="A83" s="3"/>
      <c r="B83" s="3"/>
      <c r="C83" s="3"/>
      <c r="D83" s="3"/>
      <c r="E83" s="4"/>
      <c r="F83" s="4"/>
      <c r="G83" s="4"/>
      <c r="H83" s="4" t="s">
        <v>12</v>
      </c>
      <c r="I83" s="4" t="s">
        <v>13</v>
      </c>
      <c r="J83" s="4" t="s">
        <v>14</v>
      </c>
    </row>
    <row r="84" spans="1:13" x14ac:dyDescent="0.25">
      <c r="A84" s="3"/>
      <c r="B84" s="3"/>
      <c r="C84" s="3"/>
      <c r="D84" s="3"/>
      <c r="E84" s="4"/>
      <c r="F84" s="4"/>
      <c r="G84" s="4"/>
      <c r="H84" s="4"/>
      <c r="I84" s="4"/>
      <c r="J84" s="4"/>
    </row>
    <row r="85" spans="1:13" x14ac:dyDescent="0.25">
      <c r="A85" s="8" t="s">
        <v>105</v>
      </c>
      <c r="B85" s="8" t="s">
        <v>106</v>
      </c>
      <c r="C85" s="8" t="s">
        <v>107</v>
      </c>
      <c r="D85" s="8" t="s">
        <v>21</v>
      </c>
      <c r="E85" s="9" t="s">
        <v>108</v>
      </c>
      <c r="F85" s="9" t="s">
        <v>109</v>
      </c>
      <c r="G85" s="9" t="s">
        <v>110</v>
      </c>
      <c r="H85" s="11" t="s">
        <v>25</v>
      </c>
      <c r="I85" s="12">
        <v>1250000</v>
      </c>
      <c r="J85" s="13">
        <v>1</v>
      </c>
    </row>
    <row r="86" spans="1:13" x14ac:dyDescent="0.25">
      <c r="A86" s="8"/>
      <c r="B86" s="8"/>
      <c r="C86" s="8"/>
      <c r="D86" s="8"/>
      <c r="E86" s="9"/>
      <c r="F86" s="9"/>
      <c r="G86" s="9"/>
      <c r="H86" s="11" t="s">
        <v>26</v>
      </c>
      <c r="I86" s="12">
        <v>2111128.63</v>
      </c>
      <c r="J86" s="33">
        <v>1.6889000000000001</v>
      </c>
    </row>
    <row r="87" spans="1:13" x14ac:dyDescent="0.25">
      <c r="A87" s="8"/>
      <c r="B87" s="8"/>
      <c r="C87" s="8"/>
      <c r="D87" s="8"/>
      <c r="E87" s="9" t="s">
        <v>111</v>
      </c>
      <c r="F87" s="9" t="s">
        <v>112</v>
      </c>
      <c r="G87" s="9" t="s">
        <v>113</v>
      </c>
      <c r="H87" s="11" t="s">
        <v>29</v>
      </c>
      <c r="I87" s="15">
        <v>928518.12</v>
      </c>
      <c r="J87" s="13">
        <v>1</v>
      </c>
    </row>
    <row r="88" spans="1:13" x14ac:dyDescent="0.25">
      <c r="A88" s="8"/>
      <c r="B88" s="8"/>
      <c r="C88" s="8"/>
      <c r="D88" s="8"/>
      <c r="E88" s="9"/>
      <c r="F88" s="9"/>
      <c r="G88" s="9"/>
      <c r="H88" s="11" t="s">
        <v>26</v>
      </c>
      <c r="I88" s="15">
        <v>-605145.16</v>
      </c>
      <c r="J88" s="14">
        <f>I88/I87</f>
        <v>-0.65173220313675739</v>
      </c>
    </row>
    <row r="89" spans="1:13" x14ac:dyDescent="0.25">
      <c r="A89" s="8"/>
      <c r="B89" s="8"/>
      <c r="C89" s="8"/>
      <c r="D89" s="8"/>
      <c r="E89" s="9" t="s">
        <v>114</v>
      </c>
      <c r="F89" s="9" t="s">
        <v>115</v>
      </c>
      <c r="G89" s="9" t="s">
        <v>116</v>
      </c>
      <c r="H89" s="11" t="s">
        <v>25</v>
      </c>
      <c r="I89" s="15">
        <v>1000000</v>
      </c>
      <c r="J89" s="13">
        <v>1</v>
      </c>
    </row>
    <row r="90" spans="1:13" x14ac:dyDescent="0.25">
      <c r="A90" s="8"/>
      <c r="B90" s="8"/>
      <c r="C90" s="8"/>
      <c r="D90" s="8"/>
      <c r="E90" s="9"/>
      <c r="F90" s="9"/>
      <c r="G90" s="9"/>
      <c r="H90" s="11" t="s">
        <v>26</v>
      </c>
      <c r="I90" s="15">
        <v>0</v>
      </c>
      <c r="J90" s="14">
        <f>I90/I89*100</f>
        <v>0</v>
      </c>
    </row>
    <row r="92" spans="1:13" ht="15" customHeight="1" x14ac:dyDescent="0.25">
      <c r="A92" s="34" t="s">
        <v>117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</row>
    <row r="93" spans="1:13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</row>
    <row r="94" spans="1:13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</row>
    <row r="95" spans="1:13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</row>
    <row r="96" spans="1:13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</row>
    <row r="97" spans="1:13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</row>
    <row r="98" spans="1:13" x14ac:dyDescent="0.25">
      <c r="A98"/>
      <c r="B98"/>
      <c r="C98"/>
      <c r="D98"/>
      <c r="E98"/>
      <c r="F98"/>
      <c r="G98"/>
      <c r="H98"/>
    </row>
    <row r="99" spans="1:13" x14ac:dyDescent="0.25">
      <c r="A99"/>
      <c r="B99"/>
      <c r="C99"/>
      <c r="D99"/>
      <c r="E99"/>
      <c r="F99"/>
      <c r="G99"/>
      <c r="H99"/>
    </row>
    <row r="100" spans="1:13" x14ac:dyDescent="0.25">
      <c r="A100"/>
      <c r="B100"/>
      <c r="C100"/>
      <c r="D100"/>
      <c r="E100"/>
      <c r="F100"/>
      <c r="G100"/>
      <c r="H100"/>
    </row>
    <row r="101" spans="1:13" x14ac:dyDescent="0.25">
      <c r="A101"/>
      <c r="B101"/>
      <c r="C101"/>
      <c r="D101"/>
      <c r="E101"/>
      <c r="F101"/>
      <c r="G101"/>
      <c r="H101"/>
    </row>
    <row r="102" spans="1:13" x14ac:dyDescent="0.25">
      <c r="A102"/>
      <c r="B102"/>
      <c r="C102"/>
      <c r="D102"/>
      <c r="E102"/>
      <c r="F102"/>
      <c r="G102"/>
      <c r="H102"/>
    </row>
    <row r="103" spans="1:13" x14ac:dyDescent="0.25">
      <c r="A103"/>
      <c r="B103"/>
      <c r="C103"/>
      <c r="D103"/>
      <c r="E103"/>
      <c r="F103"/>
      <c r="G103"/>
      <c r="H103"/>
    </row>
    <row r="104" spans="1:13" x14ac:dyDescent="0.25">
      <c r="A104"/>
      <c r="B104"/>
      <c r="C104"/>
      <c r="D104"/>
      <c r="E104"/>
      <c r="F104"/>
      <c r="G104"/>
      <c r="H104"/>
    </row>
    <row r="105" spans="1:13" x14ac:dyDescent="0.25">
      <c r="A105"/>
      <c r="B105"/>
      <c r="C105"/>
      <c r="D105"/>
      <c r="E105"/>
      <c r="F105"/>
      <c r="G105"/>
      <c r="H105"/>
    </row>
    <row r="106" spans="1:13" x14ac:dyDescent="0.25">
      <c r="A106"/>
      <c r="B106"/>
      <c r="C106"/>
      <c r="D106"/>
      <c r="E106"/>
      <c r="F106"/>
      <c r="G106"/>
      <c r="H106"/>
    </row>
    <row r="107" spans="1:13" x14ac:dyDescent="0.25">
      <c r="A107"/>
      <c r="B107"/>
      <c r="C107"/>
      <c r="D107"/>
      <c r="E107"/>
      <c r="F107"/>
      <c r="G107"/>
      <c r="H107"/>
    </row>
    <row r="108" spans="1:13" x14ac:dyDescent="0.25">
      <c r="A108"/>
      <c r="B108"/>
      <c r="C108"/>
      <c r="D108"/>
      <c r="E108"/>
      <c r="F108"/>
      <c r="G108"/>
      <c r="H108"/>
    </row>
    <row r="109" spans="1:13" x14ac:dyDescent="0.25">
      <c r="A109"/>
      <c r="B109"/>
      <c r="C109"/>
      <c r="D109"/>
      <c r="E109"/>
      <c r="F109"/>
      <c r="G109"/>
      <c r="H109"/>
    </row>
    <row r="110" spans="1:13" x14ac:dyDescent="0.25">
      <c r="A110"/>
      <c r="B110"/>
      <c r="C110"/>
      <c r="D110"/>
      <c r="E110"/>
      <c r="F110"/>
      <c r="G110"/>
      <c r="H110"/>
    </row>
    <row r="111" spans="1:13" x14ac:dyDescent="0.25">
      <c r="A111"/>
      <c r="B111"/>
      <c r="C111"/>
      <c r="D111"/>
      <c r="E111"/>
      <c r="F111"/>
      <c r="G111"/>
      <c r="H111"/>
    </row>
    <row r="112" spans="1:13" x14ac:dyDescent="0.25">
      <c r="A112"/>
      <c r="B112"/>
      <c r="C112"/>
      <c r="D112"/>
      <c r="E112"/>
      <c r="F112"/>
      <c r="G112"/>
      <c r="H112"/>
    </row>
    <row r="113" spans="1:8" x14ac:dyDescent="0.25">
      <c r="A113"/>
      <c r="B113"/>
      <c r="C113"/>
      <c r="D113"/>
      <c r="E113"/>
      <c r="F113"/>
      <c r="G113"/>
      <c r="H113"/>
    </row>
    <row r="114" spans="1:8" x14ac:dyDescent="0.25">
      <c r="A114"/>
      <c r="B114"/>
      <c r="C114"/>
      <c r="D114"/>
      <c r="E114"/>
      <c r="F114"/>
      <c r="G114"/>
      <c r="H114"/>
    </row>
  </sheetData>
  <mergeCells count="159">
    <mergeCell ref="A92:M97"/>
    <mergeCell ref="F85:F86"/>
    <mergeCell ref="G85:G86"/>
    <mergeCell ref="E87:E88"/>
    <mergeCell ref="F87:F88"/>
    <mergeCell ref="G87:G88"/>
    <mergeCell ref="E89:E90"/>
    <mergeCell ref="F89:F90"/>
    <mergeCell ref="G89:G90"/>
    <mergeCell ref="G82:G84"/>
    <mergeCell ref="H82:J82"/>
    <mergeCell ref="H83:H84"/>
    <mergeCell ref="I83:I84"/>
    <mergeCell ref="J83:J84"/>
    <mergeCell ref="A85:A90"/>
    <mergeCell ref="B85:B90"/>
    <mergeCell ref="C85:C90"/>
    <mergeCell ref="D85:D90"/>
    <mergeCell ref="E85:E86"/>
    <mergeCell ref="A77:J77"/>
    <mergeCell ref="A78:J78"/>
    <mergeCell ref="A79:J79"/>
    <mergeCell ref="A81:J81"/>
    <mergeCell ref="A82:A84"/>
    <mergeCell ref="B82:B84"/>
    <mergeCell ref="C82:C84"/>
    <mergeCell ref="D82:D84"/>
    <mergeCell ref="E82:E84"/>
    <mergeCell ref="F82:F84"/>
    <mergeCell ref="E72:E73"/>
    <mergeCell ref="F72:F73"/>
    <mergeCell ref="G72:G73"/>
    <mergeCell ref="E74:E75"/>
    <mergeCell ref="F74:F75"/>
    <mergeCell ref="G74:G75"/>
    <mergeCell ref="E68:E69"/>
    <mergeCell ref="F68:F69"/>
    <mergeCell ref="G68:G69"/>
    <mergeCell ref="E70:E71"/>
    <mergeCell ref="F70:F71"/>
    <mergeCell ref="G70:G71"/>
    <mergeCell ref="E64:E65"/>
    <mergeCell ref="F64:F65"/>
    <mergeCell ref="G64:G65"/>
    <mergeCell ref="E66:E67"/>
    <mergeCell ref="F66:F67"/>
    <mergeCell ref="G66:G67"/>
    <mergeCell ref="E60:E61"/>
    <mergeCell ref="F60:F61"/>
    <mergeCell ref="G60:G61"/>
    <mergeCell ref="E62:E63"/>
    <mergeCell ref="F62:F63"/>
    <mergeCell ref="G62:G63"/>
    <mergeCell ref="E56:E57"/>
    <mergeCell ref="F56:F57"/>
    <mergeCell ref="G56:G57"/>
    <mergeCell ref="E58:E59"/>
    <mergeCell ref="F58:F59"/>
    <mergeCell ref="G58:G59"/>
    <mergeCell ref="E52:E53"/>
    <mergeCell ref="F52:F53"/>
    <mergeCell ref="G52:G53"/>
    <mergeCell ref="E54:E55"/>
    <mergeCell ref="F54:F55"/>
    <mergeCell ref="G54:G55"/>
    <mergeCell ref="E48:E49"/>
    <mergeCell ref="F48:F49"/>
    <mergeCell ref="G48:G49"/>
    <mergeCell ref="E50:E51"/>
    <mergeCell ref="F50:F51"/>
    <mergeCell ref="G50:G51"/>
    <mergeCell ref="H44:H45"/>
    <mergeCell ref="I44:I45"/>
    <mergeCell ref="J44:J45"/>
    <mergeCell ref="A46:A75"/>
    <mergeCell ref="B46:B75"/>
    <mergeCell ref="C46:C75"/>
    <mergeCell ref="D46:D75"/>
    <mergeCell ref="E46:E47"/>
    <mergeCell ref="F46:F47"/>
    <mergeCell ref="G46:G47"/>
    <mergeCell ref="A40:J40"/>
    <mergeCell ref="A42:J42"/>
    <mergeCell ref="A43:A45"/>
    <mergeCell ref="B43:B45"/>
    <mergeCell ref="C43:C45"/>
    <mergeCell ref="D43:D45"/>
    <mergeCell ref="E43:E45"/>
    <mergeCell ref="F43:F45"/>
    <mergeCell ref="G43:G45"/>
    <mergeCell ref="H43:J43"/>
    <mergeCell ref="G33:G34"/>
    <mergeCell ref="E35:E36"/>
    <mergeCell ref="F35:F36"/>
    <mergeCell ref="G35:G36"/>
    <mergeCell ref="A38:J38"/>
    <mergeCell ref="A39:J39"/>
    <mergeCell ref="G27:G28"/>
    <mergeCell ref="E29:E30"/>
    <mergeCell ref="F29:F30"/>
    <mergeCell ref="G29:G30"/>
    <mergeCell ref="E31:E32"/>
    <mergeCell ref="F31:F32"/>
    <mergeCell ref="G31:G32"/>
    <mergeCell ref="A27:A36"/>
    <mergeCell ref="B27:B36"/>
    <mergeCell ref="C27:C36"/>
    <mergeCell ref="D27:D36"/>
    <mergeCell ref="E27:E28"/>
    <mergeCell ref="F27:F28"/>
    <mergeCell ref="E33:E34"/>
    <mergeCell ref="F33:F34"/>
    <mergeCell ref="A22:J22"/>
    <mergeCell ref="A24:J24"/>
    <mergeCell ref="A25:A26"/>
    <mergeCell ref="B25:B26"/>
    <mergeCell ref="C25:C26"/>
    <mergeCell ref="D25:D26"/>
    <mergeCell ref="E25:E26"/>
    <mergeCell ref="F25:F26"/>
    <mergeCell ref="G25:G26"/>
    <mergeCell ref="H25:J25"/>
    <mergeCell ref="G15:G16"/>
    <mergeCell ref="E17:E18"/>
    <mergeCell ref="F17:F18"/>
    <mergeCell ref="G17:G18"/>
    <mergeCell ref="A20:J20"/>
    <mergeCell ref="A21:J21"/>
    <mergeCell ref="G9:G10"/>
    <mergeCell ref="E11:E12"/>
    <mergeCell ref="F11:F12"/>
    <mergeCell ref="G11:G12"/>
    <mergeCell ref="E13:E14"/>
    <mergeCell ref="F13:F14"/>
    <mergeCell ref="G13:G14"/>
    <mergeCell ref="A9:A18"/>
    <mergeCell ref="B9:B18"/>
    <mergeCell ref="C9:C18"/>
    <mergeCell ref="D9:D18"/>
    <mergeCell ref="E9:E10"/>
    <mergeCell ref="F9:F10"/>
    <mergeCell ref="E15:E16"/>
    <mergeCell ref="F15:F16"/>
    <mergeCell ref="G6:G8"/>
    <mergeCell ref="H6:M6"/>
    <mergeCell ref="H7:H8"/>
    <mergeCell ref="I7:I8"/>
    <mergeCell ref="J7:J8"/>
    <mergeCell ref="K7:M7"/>
    <mergeCell ref="A1:M1"/>
    <mergeCell ref="A2:M2"/>
    <mergeCell ref="A3:M3"/>
    <mergeCell ref="A5:M5"/>
    <mergeCell ref="A6:A8"/>
    <mergeCell ref="B6:B8"/>
    <mergeCell ref="C6:C8"/>
    <mergeCell ref="D6:D8"/>
    <mergeCell ref="E6:E8"/>
    <mergeCell ref="F6:F8"/>
  </mergeCells>
  <pageMargins left="0.70866141732283472" right="0.70866141732283472" top="0.24" bottom="0.32" header="0.31496062992125984" footer="0.31496062992125984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2019-02-08T19:31:43Z</cp:lastPrinted>
  <dcterms:created xsi:type="dcterms:W3CDTF">2019-02-08T19:19:23Z</dcterms:created>
  <dcterms:modified xsi:type="dcterms:W3CDTF">2019-02-08T19:32:30Z</dcterms:modified>
</cp:coreProperties>
</file>