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. Información Contable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H19" i="1" l="1"/>
  <c r="G10" i="1"/>
  <c r="H10" i="1"/>
  <c r="G19" i="1"/>
  <c r="F10" i="1"/>
  <c r="E19" i="1"/>
  <c r="E10" i="1"/>
  <c r="E8" i="1" s="1"/>
  <c r="D19" i="1"/>
  <c r="D10" i="1"/>
  <c r="D8" i="1" s="1"/>
  <c r="G8" i="1" s="1"/>
  <c r="H8" i="1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<sst xmlns="http://schemas.openxmlformats.org/spreadsheetml/2006/main" count="32" uniqueCount="32">
  <si>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</si>
  <si>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</si>
  <si>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</si>
  <si>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</si>
  <si>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</si>
  <si>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</si>
  <si>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</si>
  <si>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</si>
  <si>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</si>
  <si>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</si>
  <si>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</si>
  <si>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</si>
  <si>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</si>
  <si>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</si>
  <si>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</si>
  <si>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</si>
  <si>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</si>
  <si>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</si>
  <si>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</si>
  <si>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</si>
  <si>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</si>
  <si>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</si>
  <si>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</si>
  <si>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</si>
  <si>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</si>
  <si>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</si>
  <si>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</si>
  <si>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</si>
  <si>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octubre al 31 de diciembre de 2018</t>
  </si>
  <si>
    <t>ASEC_EAA_4toTRIM_R2</t>
  </si>
  <si>
    <t xml:space="preserve">Presidencia Municipal de Fco. I. Madero Coah. 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</si>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</sst>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topLeftCell="A28" zoomScaleNormal="100" workbookViewId="0">
      <selection activeCell="K40" sqref="K40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30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28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ht="9.6" customHeight="1" x14ac:dyDescent="0.3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f>D10+D19</f>
        <v>232132740.02000001</v>
      </c>
      <c r="E8" s="4">
        <f>E10+E19</f>
        <v>82447696.200000003</v>
      </c>
      <c r="F8" s="4">
        <v>85187166.030000001</v>
      </c>
      <c r="G8" s="4">
        <f>D8+E8-F8</f>
        <v>229393270.19000003</v>
      </c>
      <c r="H8" s="4">
        <f>G8-D8</f>
        <v>-2739469.8299999833</v>
      </c>
    </row>
    <row r="9" spans="2:8" ht="6.6" customHeight="1" x14ac:dyDescent="0.3">
      <c r="B9" s="11"/>
      <c r="C9" s="5"/>
      <c r="D9" s="6"/>
      <c r="E9" s="6"/>
      <c r="F9" s="6"/>
      <c r="G9" s="4"/>
      <c r="H9" s="4"/>
    </row>
    <row r="10" spans="2:8" ht="14.45" x14ac:dyDescent="0.3">
      <c r="B10" s="11"/>
      <c r="C10" s="5" t="s">
        <v>10</v>
      </c>
      <c r="D10" s="4">
        <f>D11+D12+D13+D17</f>
        <v>4819686.22</v>
      </c>
      <c r="E10" s="4">
        <f>E11+E12</f>
        <v>74027022.549999997</v>
      </c>
      <c r="F10" s="4">
        <f>F11+F12</f>
        <v>85187166.030000001</v>
      </c>
      <c r="G10" s="4">
        <f>G11+G12+G13+G17</f>
        <v>-6340457.2600000007</v>
      </c>
      <c r="H10" s="4">
        <f>H11+H12</f>
        <v>-11160143.48</v>
      </c>
    </row>
    <row r="11" spans="2:8" x14ac:dyDescent="0.25">
      <c r="B11" s="7"/>
      <c r="C11" s="3" t="s">
        <v>11</v>
      </c>
      <c r="D11" s="6">
        <v>-5540578.4000000004</v>
      </c>
      <c r="E11" s="6">
        <v>36789818.549999997</v>
      </c>
      <c r="F11" s="6">
        <v>47777945.390000001</v>
      </c>
      <c r="G11" s="6">
        <v>-16528705.24</v>
      </c>
      <c r="H11" s="6">
        <v>-10988126.84</v>
      </c>
    </row>
    <row r="12" spans="2:8" x14ac:dyDescent="0.25">
      <c r="B12" s="7"/>
      <c r="C12" s="3" t="s">
        <v>12</v>
      </c>
      <c r="D12" s="6">
        <v>10095948.98</v>
      </c>
      <c r="E12" s="6">
        <v>37237204</v>
      </c>
      <c r="F12" s="6">
        <v>37409220.640000001</v>
      </c>
      <c r="G12" s="6">
        <v>9923932.3399999999</v>
      </c>
      <c r="H12" s="6">
        <v>-172016.64000000001</v>
      </c>
    </row>
    <row r="13" spans="2:8" x14ac:dyDescent="0.25">
      <c r="B13" s="7"/>
      <c r="C13" s="3" t="s">
        <v>13</v>
      </c>
      <c r="D13" s="6">
        <v>254315.64</v>
      </c>
      <c r="E13" s="6">
        <v>0</v>
      </c>
      <c r="F13" s="6">
        <v>0</v>
      </c>
      <c r="G13" s="6">
        <v>254315.64</v>
      </c>
      <c r="H13" s="6">
        <v>0</v>
      </c>
    </row>
    <row r="14" spans="2:8" ht="14.45" x14ac:dyDescent="0.3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ht="14.45" x14ac:dyDescent="0.3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B17" s="7"/>
      <c r="C17" s="3" t="s">
        <v>17</v>
      </c>
      <c r="D17" s="6">
        <v>10000</v>
      </c>
      <c r="E17" s="6">
        <v>0</v>
      </c>
      <c r="F17" s="6">
        <v>0</v>
      </c>
      <c r="G17" s="6">
        <v>10000</v>
      </c>
      <c r="H17" s="6"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ht="14.45" x14ac:dyDescent="0.3">
      <c r="B19" s="11"/>
      <c r="C19" s="5" t="s">
        <v>18</v>
      </c>
      <c r="D19" s="4">
        <f>D21+D22+D23</f>
        <v>227313053.80000001</v>
      </c>
      <c r="E19" s="4">
        <f>E22+E23</f>
        <v>8420673.6500000004</v>
      </c>
      <c r="F19" s="4">
        <v>0</v>
      </c>
      <c r="G19" s="4">
        <f>G21+G22+G23</f>
        <v>235733727.44999999</v>
      </c>
      <c r="H19" s="4">
        <f>H22+H23</f>
        <v>8420673.6500000004</v>
      </c>
    </row>
    <row r="20" spans="1:8" ht="14.45" x14ac:dyDescent="0.3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1113994.9099999999</v>
      </c>
      <c r="E21" s="6">
        <v>0</v>
      </c>
      <c r="F21" s="6">
        <v>0</v>
      </c>
      <c r="G21" s="6">
        <v>1113994.9099999999</v>
      </c>
      <c r="H21" s="6">
        <v>0</v>
      </c>
    </row>
    <row r="22" spans="1:8" ht="24" x14ac:dyDescent="0.25">
      <c r="A22" s="10" t="s">
        <v>29</v>
      </c>
      <c r="B22" s="7"/>
      <c r="C22" s="3" t="s">
        <v>21</v>
      </c>
      <c r="D22" s="6">
        <v>210482396.08000001</v>
      </c>
      <c r="E22" s="6">
        <v>8393874.5600000005</v>
      </c>
      <c r="F22" s="6">
        <v>0</v>
      </c>
      <c r="G22" s="6">
        <v>218876270.63999999</v>
      </c>
      <c r="H22" s="6">
        <v>8393874.5600000005</v>
      </c>
    </row>
    <row r="23" spans="1:8" x14ac:dyDescent="0.25">
      <c r="B23" s="7"/>
      <c r="C23" s="3" t="s">
        <v>22</v>
      </c>
      <c r="D23" s="6">
        <v>15716662.810000001</v>
      </c>
      <c r="E23" s="6">
        <v>26799.09</v>
      </c>
      <c r="F23" s="6">
        <v>0</v>
      </c>
      <c r="G23" s="6">
        <v>15743461.9</v>
      </c>
      <c r="H23" s="6">
        <v>26799.09</v>
      </c>
    </row>
    <row r="24" spans="1:8" ht="14.45" x14ac:dyDescent="0.3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ht="14.45" x14ac:dyDescent="0.3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ht="14.45" x14ac:dyDescent="0.3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thickBot="1" x14ac:dyDescent="0.35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3" t="s">
        <v>31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2019-01-29T19:31:21Z</cp:lastPrinted>
  <dcterms:created xsi:type="dcterms:W3CDTF">2015-10-07T18:30:50Z</dcterms:created>
  <dcterms:modified xsi:type="dcterms:W3CDTF">2019-01-29T19:32:24Z</dcterms:modified>
</cp:coreProperties>
</file>