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E10" i="1" l="1"/>
  <c r="F10" i="1"/>
  <c r="D10" i="1"/>
  <c r="E19" i="1"/>
  <c r="F19" i="1"/>
  <c r="D19" i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H11" i="1"/>
  <c r="G11" i="1"/>
  <c r="H19" i="1" l="1"/>
  <c r="F8" i="1"/>
  <c r="E8" i="1"/>
  <c r="G19" i="1"/>
  <c r="D8" i="1"/>
  <c r="H10" i="1"/>
  <c r="H8" i="1" s="1"/>
  <c r="G10" i="1"/>
  <c r="G8" i="1" l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<sst xmlns="http://schemas.openxmlformats.org/spreadsheetml/2006/main" count="44" uniqueCount="44">
  <si>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</si>
  <si>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</si>
  <si>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</si>
  <si>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</si>
  <si>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</si>
  <si>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</si>
  <si>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</si>
  <si>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</si>
  <si>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</si>
  <si>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</si>
  <si>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</si>
  <si>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</si>
  <si>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</si>
  <si>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</si>
  <si>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</si>
  <si>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</si>
  <si>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</si>
  <si>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</si>
  <si>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</si>
  <si>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</si>
  <si>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</si>
  <si>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</si>
  <si>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</si>
  <si>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</si>
  <si>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</si>
  <si>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</si>
  <si>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</si>
  <si>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</si>
  <si>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</si>
  <si>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2018</t>
  </si>
  <si>
    <t>ASEC_EAA_4toTRIM_R2</t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</si>
  <si>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</si>
  <si>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</si>
  <si>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</si>
  <si>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</si>
  <si>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</si>
  <si>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</si>
  <si>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</si>
  <si>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</si>
  <si>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</si>
  <si>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PROFRA. ANA ELIZABETH CARDONA NUÑEZ</t>
  </si>
  <si>
    <t>SINDICA DE MAYORIA</t>
  </si>
  <si>
    <t>ING. VANESSA VEGA ZENDEJAS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</si>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</sst>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733424</xdr:colOff>
      <xdr:row>3</xdr:row>
      <xdr:rowOff>171450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19075"/>
          <a:ext cx="866774" cy="533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781049</xdr:colOff>
      <xdr:row>1</xdr:row>
      <xdr:rowOff>38100</xdr:rowOff>
    </xdr:from>
    <xdr:to>
      <xdr:col>7</xdr:col>
      <xdr:colOff>1407794</xdr:colOff>
      <xdr:row>3</xdr:row>
      <xdr:rowOff>180975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49" y="238125"/>
          <a:ext cx="62674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showGridLines="0" tabSelected="1" zoomScaleNormal="100" workbookViewId="0">
      <selection activeCell="B93" sqref="B2:H93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3" t="s">
        <v>31</v>
      </c>
      <c r="C2" s="24"/>
      <c r="D2" s="24"/>
      <c r="E2" s="24"/>
      <c r="F2" s="24"/>
      <c r="G2" s="24"/>
      <c r="H2" s="25"/>
    </row>
    <row r="3" spans="2:8" x14ac:dyDescent="0.25">
      <c r="B3" s="26" t="s">
        <v>0</v>
      </c>
      <c r="C3" s="27"/>
      <c r="D3" s="27"/>
      <c r="E3" s="27"/>
      <c r="F3" s="27"/>
      <c r="G3" s="27"/>
      <c r="H3" s="28"/>
    </row>
    <row r="4" spans="2:8" ht="15.75" thickBot="1" x14ac:dyDescent="0.3">
      <c r="B4" s="29" t="s">
        <v>29</v>
      </c>
      <c r="C4" s="30"/>
      <c r="D4" s="30"/>
      <c r="E4" s="30"/>
      <c r="F4" s="30"/>
      <c r="G4" s="30"/>
      <c r="H4" s="31"/>
    </row>
    <row r="5" spans="2:8" x14ac:dyDescent="0.25">
      <c r="B5" s="32" t="s">
        <v>1</v>
      </c>
      <c r="C5" s="33"/>
      <c r="D5" s="35" t="s">
        <v>2</v>
      </c>
      <c r="E5" s="35" t="s">
        <v>3</v>
      </c>
      <c r="F5" s="35" t="s">
        <v>4</v>
      </c>
      <c r="G5" s="2" t="s">
        <v>5</v>
      </c>
      <c r="H5" s="2" t="s">
        <v>6</v>
      </c>
    </row>
    <row r="6" spans="2:8" ht="15.75" thickBot="1" x14ac:dyDescent="0.3">
      <c r="B6" s="29"/>
      <c r="C6" s="34"/>
      <c r="D6" s="36"/>
      <c r="E6" s="36"/>
      <c r="F6" s="36"/>
      <c r="G6" s="12" t="s">
        <v>7</v>
      </c>
      <c r="H6" s="12" t="s">
        <v>8</v>
      </c>
    </row>
    <row r="7" spans="2:8" ht="9.6" customHeight="1" x14ac:dyDescent="0.25">
      <c r="B7" s="19"/>
      <c r="C7" s="20"/>
      <c r="D7" s="3"/>
      <c r="E7" s="3"/>
      <c r="F7" s="3"/>
      <c r="G7" s="3"/>
      <c r="H7" s="3"/>
    </row>
    <row r="8" spans="2:8" x14ac:dyDescent="0.25">
      <c r="B8" s="21" t="s">
        <v>9</v>
      </c>
      <c r="C8" s="22"/>
      <c r="D8" s="4">
        <f>+D10+D19</f>
        <v>92794143.829999998</v>
      </c>
      <c r="E8" s="4">
        <f t="shared" ref="E8:H8" si="0">+E10+E19</f>
        <v>105780403.34999999</v>
      </c>
      <c r="F8" s="4">
        <f t="shared" si="0"/>
        <v>128184336.56</v>
      </c>
      <c r="G8" s="4">
        <f t="shared" si="0"/>
        <v>70390210.620000005</v>
      </c>
      <c r="H8" s="4">
        <f t="shared" si="0"/>
        <v>-22403933.210000001</v>
      </c>
    </row>
    <row r="9" spans="2:8" ht="6.6" customHeight="1" x14ac:dyDescent="0.25">
      <c r="B9" s="11"/>
      <c r="C9" s="5"/>
      <c r="D9" s="6"/>
      <c r="E9" s="6"/>
      <c r="F9" s="6"/>
      <c r="G9" s="6"/>
      <c r="H9" s="6"/>
    </row>
    <row r="10" spans="2:8" x14ac:dyDescent="0.25">
      <c r="B10" s="11"/>
      <c r="C10" s="5" t="s">
        <v>10</v>
      </c>
      <c r="D10" s="4">
        <f>SUM(D11:D17)</f>
        <v>25329627.919999998</v>
      </c>
      <c r="E10" s="4">
        <f t="shared" ref="E10:H10" si="1">SUM(E11:E17)</f>
        <v>91881613.609999999</v>
      </c>
      <c r="F10" s="4">
        <f t="shared" si="1"/>
        <v>102023559.73</v>
      </c>
      <c r="G10" s="4">
        <f t="shared" si="1"/>
        <v>15187681.800000004</v>
      </c>
      <c r="H10" s="4">
        <f t="shared" si="1"/>
        <v>-10141946.119999995</v>
      </c>
    </row>
    <row r="11" spans="2:8" x14ac:dyDescent="0.25">
      <c r="B11" s="7"/>
      <c r="C11" s="3" t="s">
        <v>11</v>
      </c>
      <c r="D11" s="6">
        <v>17194672.550000001</v>
      </c>
      <c r="E11" s="6">
        <v>54678731.259999998</v>
      </c>
      <c r="F11" s="6">
        <v>62570378.950000003</v>
      </c>
      <c r="G11" s="6">
        <f>+D11+E11-F11</f>
        <v>9303024.8599999994</v>
      </c>
      <c r="H11" s="6">
        <f>+G11-D11</f>
        <v>-7891647.6900000013</v>
      </c>
    </row>
    <row r="12" spans="2:8" x14ac:dyDescent="0.25">
      <c r="B12" s="7"/>
      <c r="C12" s="3" t="s">
        <v>12</v>
      </c>
      <c r="D12" s="6">
        <v>1924153.74</v>
      </c>
      <c r="E12" s="6">
        <v>36145430.490000002</v>
      </c>
      <c r="F12" s="6">
        <v>36284389.719999999</v>
      </c>
      <c r="G12" s="6">
        <f t="shared" ref="G12:G17" si="2">+D12+E12-F12</f>
        <v>1785194.5100000054</v>
      </c>
      <c r="H12" s="6">
        <f t="shared" ref="H12:H17" si="3">+G12-D12</f>
        <v>-138959.22999999463</v>
      </c>
    </row>
    <row r="13" spans="2:8" x14ac:dyDescent="0.25">
      <c r="B13" s="7"/>
      <c r="C13" s="3" t="s">
        <v>13</v>
      </c>
      <c r="D13" s="6">
        <v>6210801.6299999999</v>
      </c>
      <c r="E13" s="6">
        <v>1057451.8600000001</v>
      </c>
      <c r="F13" s="6">
        <v>3168791.06</v>
      </c>
      <c r="G13" s="6">
        <f t="shared" si="2"/>
        <v>4099462.43</v>
      </c>
      <c r="H13" s="6">
        <f t="shared" si="3"/>
        <v>-2111339.1999999997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SUM(D21:D28)</f>
        <v>67464515.909999996</v>
      </c>
      <c r="E19" s="4">
        <f t="shared" ref="E19:H19" si="4">SUM(E21:E28)</f>
        <v>13898789.739999998</v>
      </c>
      <c r="F19" s="4">
        <f t="shared" si="4"/>
        <v>26160776.829999998</v>
      </c>
      <c r="G19" s="4">
        <f t="shared" si="4"/>
        <v>55202528.819999993</v>
      </c>
      <c r="H19" s="4">
        <f t="shared" si="4"/>
        <v>-12261987.090000004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si="5"/>
        <v>0</v>
      </c>
      <c r="H21" s="6">
        <f t="shared" si="6"/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41515272.759999998</v>
      </c>
      <c r="E22" s="6">
        <v>13185348.199999999</v>
      </c>
      <c r="F22" s="6">
        <v>26160776.829999998</v>
      </c>
      <c r="G22" s="6">
        <f t="shared" si="5"/>
        <v>28539844.129999995</v>
      </c>
      <c r="H22" s="6">
        <f t="shared" si="6"/>
        <v>-12975428.630000003</v>
      </c>
    </row>
    <row r="23" spans="1:8" x14ac:dyDescent="0.25">
      <c r="B23" s="7"/>
      <c r="C23" s="3" t="s">
        <v>22</v>
      </c>
      <c r="D23" s="6">
        <v>25949243.149999999</v>
      </c>
      <c r="E23" s="6">
        <v>713441.54</v>
      </c>
      <c r="F23" s="6">
        <v>0</v>
      </c>
      <c r="G23" s="6">
        <f t="shared" si="5"/>
        <v>26662684.689999998</v>
      </c>
      <c r="H23" s="6">
        <f t="shared" si="6"/>
        <v>713441.53999999911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5"/>
        <v>0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8" t="s">
        <v>28</v>
      </c>
      <c r="C31" s="18"/>
      <c r="D31" s="18"/>
      <c r="E31" s="18"/>
      <c r="F31" s="18"/>
      <c r="G31" s="18"/>
      <c r="H31" s="18"/>
    </row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7" spans="2:8" s="13" customFormat="1" x14ac:dyDescent="0.25">
      <c r="B87" s="14"/>
      <c r="C87" s="14"/>
      <c r="D87" s="14"/>
      <c r="E87" s="14"/>
      <c r="F87" s="14"/>
      <c r="G87" s="15"/>
      <c r="H87" s="14"/>
    </row>
    <row r="88" spans="2:8" s="13" customFormat="1" ht="13.5" customHeight="1" x14ac:dyDescent="0.25">
      <c r="B88" s="37" t="s">
        <v>32</v>
      </c>
      <c r="C88" s="37"/>
      <c r="D88" s="16"/>
      <c r="E88" s="16"/>
      <c r="G88" s="37" t="s">
        <v>33</v>
      </c>
      <c r="H88" s="37"/>
    </row>
    <row r="89" spans="2:8" s="13" customFormat="1" ht="39.75" customHeight="1" x14ac:dyDescent="0.25">
      <c r="B89" s="38" t="s">
        <v>34</v>
      </c>
      <c r="C89" s="38"/>
      <c r="D89" s="17"/>
      <c r="E89" s="17"/>
      <c r="G89" s="38" t="s">
        <v>35</v>
      </c>
      <c r="H89" s="38"/>
    </row>
    <row r="90" spans="2:8" s="13" customFormat="1" ht="11.25" customHeight="1" x14ac:dyDescent="0.25">
      <c r="B90" s="39" t="s">
        <v>36</v>
      </c>
      <c r="C90" s="39"/>
      <c r="D90" s="16"/>
      <c r="E90" s="16"/>
      <c r="G90" s="37" t="s">
        <v>37</v>
      </c>
      <c r="H90" s="37"/>
    </row>
    <row r="91" spans="2:8" s="13" customFormat="1" ht="37.5" customHeight="1" x14ac:dyDescent="0.25">
      <c r="B91" s="38" t="s">
        <v>38</v>
      </c>
      <c r="C91" s="38"/>
      <c r="D91" s="17"/>
      <c r="E91" s="17"/>
      <c r="G91" s="38" t="s">
        <v>39</v>
      </c>
      <c r="H91" s="38"/>
    </row>
    <row r="92" spans="2:8" s="13" customFormat="1" ht="11.25" customHeight="1" x14ac:dyDescent="0.25">
      <c r="B92" s="39" t="s">
        <v>42</v>
      </c>
      <c r="C92" s="39"/>
      <c r="D92" s="16"/>
      <c r="E92" s="16"/>
      <c r="G92" s="37" t="s">
        <v>40</v>
      </c>
      <c r="H92" s="37"/>
    </row>
    <row r="93" spans="2:8" s="13" customFormat="1" x14ac:dyDescent="0.25">
      <c r="B93" s="38" t="s">
        <v>43</v>
      </c>
      <c r="C93" s="38"/>
      <c r="D93" s="17"/>
      <c r="E93" s="17"/>
      <c r="G93" s="38" t="s">
        <v>41</v>
      </c>
      <c r="H93" s="38"/>
    </row>
  </sheetData>
  <mergeCells count="22">
    <mergeCell ref="B91:C91"/>
    <mergeCell ref="G91:H91"/>
    <mergeCell ref="B92:C92"/>
    <mergeCell ref="G92:H92"/>
    <mergeCell ref="B93:C93"/>
    <mergeCell ref="G93:H93"/>
    <mergeCell ref="B88:C88"/>
    <mergeCell ref="G88:H88"/>
    <mergeCell ref="B89:C89"/>
    <mergeCell ref="G89:H89"/>
    <mergeCell ref="B90:C90"/>
    <mergeCell ref="G90:H90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39370078740157483" top="0.39370078740157483" bottom="0.3937007874015748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2019-01-30T10:29:36Z</cp:lastPrinted>
  <dcterms:created xsi:type="dcterms:W3CDTF">2015-10-07T18:30:50Z</dcterms:created>
  <dcterms:modified xsi:type="dcterms:W3CDTF">2019-01-30T10:31:07Z</dcterms:modified>
</cp:coreProperties>
</file>