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CA'!$B$1:$H$53</definedName>
  </definedNames>
  <calcPr calcId="152511"/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G22" i="1"/>
  <c r="F22" i="1"/>
  <c r="D22" i="1"/>
  <c r="C22" i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H16" i="1"/>
  <c r="E16" i="1"/>
  <c r="E21" i="1"/>
  <c r="E20" i="1"/>
  <c r="E19" i="1"/>
  <c r="E18" i="1"/>
  <c r="E17" i="1"/>
  <c r="E9" i="1"/>
  <c r="H9" i="1" s="1"/>
  <c r="H22" i="1" l="1"/>
  <c r="E22" i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<sst xmlns="http://schemas.openxmlformats.org/spreadsheetml/2006/main" count="82" uniqueCount="46">
  <si>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</si>
  <si>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</si>
  <si>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</si>
  <si>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</si>
  <si>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</si>
  <si>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</si>
  <si>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</si>
  <si>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</si>
  <si>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</si>
  <si>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</si>
  <si>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</si>
  <si>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</si>
  <si>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</si>
  <si>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</si>
  <si>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</si>
  <si>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</si>
  <si>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</si>
  <si>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</si>
  <si>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</si>
  <si>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</si>
  <si>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</si>
  <si>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</si>
  <si>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</si>
  <si>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</si>
  <si>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</si>
  <si>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</si>
  <si>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</si>
  <si>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</si>
  <si>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</si>
  <si>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</si>
  <si>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31 de diciembre de 2018</t>
  </si>
  <si>
    <t>ASEC_EAEPECA_4toTRIM_Z1</t>
  </si>
  <si>
    <t>Municipio de Piedras Negras Coahuila</t>
  </si>
  <si>
    <t>PRESIDENCIA</t>
  </si>
  <si>
    <t>CABILDO</t>
  </si>
  <si>
    <t>CONTRALORIA MUNICIPAL</t>
  </si>
  <si>
    <t>POLICIA PREVENTIVA MUNICIPAL</t>
  </si>
  <si>
    <t>PLANEACION Y URBANISMO OBRAS PUBLICAS</t>
  </si>
  <si>
    <t>SECRETARIA DEL AYUNTAMIENTO</t>
  </si>
  <si>
    <t>DESARROLLO SOCIAL</t>
  </si>
  <si>
    <t>TESORERIA</t>
  </si>
  <si>
    <t>D.I.F. MUNICIPAL</t>
  </si>
  <si>
    <t>SECRETARIA TECNICA</t>
  </si>
  <si>
    <t>FONDOS</t>
  </si>
  <si>
    <t>DESARROLLO ECONOMICO Y TURISTICO</t>
  </si>
  <si>
    <t>SEGURIDAD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</si>
</sst>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6" fillId="0" borderId="13" xfId="0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3838</xdr:colOff>
      <xdr:row>0</xdr:row>
      <xdr:rowOff>1047750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E9244EB-C32F-4AD3-B60E-7BDD52A6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52917" y="0"/>
          <a:ext cx="9327754" cy="1047750"/>
        </a:xfrm>
        <a:prstGeom prst="rect">
          <a:avLst/>
        </a:prstGeom>
      </xdr:spPr>
    </xdr:pic>
    <xdr:clientData/>
  </xdr:twoCellAnchor>
  <xdr:oneCellAnchor>
    <xdr:from>
      <xdr:col>3</xdr:col>
      <xdr:colOff>116406</xdr:colOff>
      <xdr:row>0</xdr:row>
      <xdr:rowOff>42335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EF15E80F-916D-433B-AE54-1000AEC2DD6B}"/>
            </a:ext>
          </a:extLst>
        </xdr:cNvPr>
        <xdr:cNvSpPr txBox="1"/>
      </xdr:nvSpPr>
      <xdr:spPr>
        <a:xfrm>
          <a:off x="4466156" y="42335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showGridLines="0" tabSelected="1" zoomScale="90" zoomScaleNormal="90" workbookViewId="0">
      <selection activeCell="L15" sqref="L1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84.95" customHeight="1" thickBot="1" x14ac:dyDescent="0.3">
      <c r="J1" s="8" t="s">
        <v>31</v>
      </c>
    </row>
    <row r="2" spans="2:10" x14ac:dyDescent="0.2">
      <c r="B2" s="16" t="s">
        <v>32</v>
      </c>
      <c r="C2" s="17"/>
      <c r="D2" s="17"/>
      <c r="E2" s="17"/>
      <c r="F2" s="17"/>
      <c r="G2" s="17"/>
      <c r="H2" s="18"/>
    </row>
    <row r="3" spans="2:10" x14ac:dyDescent="0.2">
      <c r="B3" s="19" t="s">
        <v>0</v>
      </c>
      <c r="C3" s="20"/>
      <c r="D3" s="20"/>
      <c r="E3" s="20"/>
      <c r="F3" s="20"/>
      <c r="G3" s="20"/>
      <c r="H3" s="21"/>
    </row>
    <row r="4" spans="2:10" x14ac:dyDescent="0.2">
      <c r="B4" s="19" t="s">
        <v>1</v>
      </c>
      <c r="C4" s="20"/>
      <c r="D4" s="20"/>
      <c r="E4" s="20"/>
      <c r="F4" s="20"/>
      <c r="G4" s="20"/>
      <c r="H4" s="21"/>
    </row>
    <row r="5" spans="2:10" ht="12.75" thickBot="1" x14ac:dyDescent="0.25">
      <c r="B5" s="22" t="s">
        <v>30</v>
      </c>
      <c r="C5" s="23"/>
      <c r="D5" s="23"/>
      <c r="E5" s="23"/>
      <c r="F5" s="23"/>
      <c r="G5" s="23"/>
      <c r="H5" s="24"/>
    </row>
    <row r="6" spans="2:10" ht="12.75" thickBot="1" x14ac:dyDescent="0.25">
      <c r="B6" s="25" t="s">
        <v>2</v>
      </c>
      <c r="C6" s="28" t="s">
        <v>3</v>
      </c>
      <c r="D6" s="29"/>
      <c r="E6" s="29"/>
      <c r="F6" s="29"/>
      <c r="G6" s="30"/>
      <c r="H6" s="31" t="s">
        <v>4</v>
      </c>
    </row>
    <row r="7" spans="2:10" ht="24.75" thickBot="1" x14ac:dyDescent="0.25">
      <c r="B7" s="26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2"/>
    </row>
    <row r="8" spans="2:10" ht="12.75" thickBot="1" x14ac:dyDescent="0.25">
      <c r="B8" s="27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36" customHeight="1" x14ac:dyDescent="0.2">
      <c r="B9" s="12" t="s">
        <v>33</v>
      </c>
      <c r="C9" s="13">
        <v>69886169.965200007</v>
      </c>
      <c r="D9" s="13">
        <v>68155500.659999996</v>
      </c>
      <c r="E9" s="4">
        <f>+C9+D9</f>
        <v>138041670.6252</v>
      </c>
      <c r="F9" s="13">
        <v>129597570.67</v>
      </c>
      <c r="G9" s="13">
        <v>126779128.23999999</v>
      </c>
      <c r="H9" s="4">
        <f>+E9-F9</f>
        <v>8444099.9552000016</v>
      </c>
    </row>
    <row r="10" spans="2:10" ht="36" customHeight="1" x14ac:dyDescent="0.2">
      <c r="B10" s="12" t="s">
        <v>34</v>
      </c>
      <c r="C10" s="13">
        <v>11813281.196400002</v>
      </c>
      <c r="D10" s="13">
        <v>-2205313.2200000002</v>
      </c>
      <c r="E10" s="4">
        <f t="shared" ref="E10:E15" si="0">+C10+D10</f>
        <v>9607967.976400001</v>
      </c>
      <c r="F10" s="13">
        <v>8771900.6699999999</v>
      </c>
      <c r="G10" s="13">
        <v>8758810.9900000002</v>
      </c>
      <c r="H10" s="4">
        <f t="shared" ref="H10:H15" si="1">+E10-F10</f>
        <v>836067.30640000105</v>
      </c>
    </row>
    <row r="11" spans="2:10" ht="36" customHeight="1" x14ac:dyDescent="0.2">
      <c r="B11" s="12" t="s">
        <v>35</v>
      </c>
      <c r="C11" s="13">
        <v>3700905.2088000001</v>
      </c>
      <c r="D11" s="13">
        <v>477015</v>
      </c>
      <c r="E11" s="4">
        <f t="shared" si="0"/>
        <v>4177920.2088000001</v>
      </c>
      <c r="F11" s="13">
        <v>3732523.64</v>
      </c>
      <c r="G11" s="13">
        <v>3679106.04</v>
      </c>
      <c r="H11" s="4">
        <f t="shared" si="1"/>
        <v>445396.56880000001</v>
      </c>
    </row>
    <row r="12" spans="2:10" ht="36" customHeight="1" x14ac:dyDescent="0.2">
      <c r="B12" s="12" t="s">
        <v>36</v>
      </c>
      <c r="C12" s="13">
        <v>62134242.094799995</v>
      </c>
      <c r="D12" s="13">
        <v>22827741.670000002</v>
      </c>
      <c r="E12" s="4">
        <f t="shared" si="0"/>
        <v>84961983.764799997</v>
      </c>
      <c r="F12" s="13">
        <v>74132100.670000002</v>
      </c>
      <c r="G12" s="13">
        <v>72223235.5</v>
      </c>
      <c r="H12" s="4">
        <f t="shared" si="1"/>
        <v>10829883.094799995</v>
      </c>
    </row>
    <row r="13" spans="2:10" ht="36" customHeight="1" x14ac:dyDescent="0.2">
      <c r="B13" s="12" t="s">
        <v>37</v>
      </c>
      <c r="C13" s="13">
        <v>171900858.08160001</v>
      </c>
      <c r="D13" s="13">
        <v>-88381410.969999999</v>
      </c>
      <c r="E13" s="4">
        <f t="shared" si="0"/>
        <v>83519447.111600012</v>
      </c>
      <c r="F13" s="13">
        <v>76256725.030000001</v>
      </c>
      <c r="G13" s="13">
        <v>74940714.260000005</v>
      </c>
      <c r="H13" s="4">
        <f t="shared" si="1"/>
        <v>7262722.0816000104</v>
      </c>
    </row>
    <row r="14" spans="2:10" ht="36" customHeight="1" x14ac:dyDescent="0.2">
      <c r="B14" s="12" t="s">
        <v>38</v>
      </c>
      <c r="C14" s="13">
        <v>16667757.748800002</v>
      </c>
      <c r="D14" s="13">
        <v>5805970</v>
      </c>
      <c r="E14" s="4">
        <f t="shared" si="0"/>
        <v>22473727.748800002</v>
      </c>
      <c r="F14" s="13">
        <v>17860073.109999999</v>
      </c>
      <c r="G14" s="13">
        <v>17390697.309999999</v>
      </c>
      <c r="H14" s="4">
        <f t="shared" si="1"/>
        <v>4613654.6388000026</v>
      </c>
    </row>
    <row r="15" spans="2:10" ht="36" customHeight="1" x14ac:dyDescent="0.2">
      <c r="B15" s="12" t="s">
        <v>39</v>
      </c>
      <c r="C15" s="13">
        <v>36672170.428800002</v>
      </c>
      <c r="D15" s="13">
        <v>3966394</v>
      </c>
      <c r="E15" s="4">
        <f t="shared" si="0"/>
        <v>40638564.428800002</v>
      </c>
      <c r="F15" s="13">
        <v>33811068.030000001</v>
      </c>
      <c r="G15" s="13">
        <v>32988320.140000001</v>
      </c>
      <c r="H15" s="4">
        <f t="shared" si="1"/>
        <v>6827496.3988000005</v>
      </c>
    </row>
    <row r="16" spans="2:10" ht="36" customHeight="1" x14ac:dyDescent="0.2">
      <c r="B16" s="12" t="s">
        <v>40</v>
      </c>
      <c r="C16" s="13">
        <v>91556652.711599976</v>
      </c>
      <c r="D16" s="13">
        <v>-15164064.060000001</v>
      </c>
      <c r="E16" s="4">
        <f t="shared" ref="E16" si="2">+C16+D16</f>
        <v>76392588.651599973</v>
      </c>
      <c r="F16" s="13">
        <v>65985515.079999998</v>
      </c>
      <c r="G16" s="13">
        <v>65569550.729999997</v>
      </c>
      <c r="H16" s="4">
        <f t="shared" ref="H16:H21" si="3">+E16-F16</f>
        <v>10407073.571599975</v>
      </c>
    </row>
    <row r="17" spans="2:8" ht="36" customHeight="1" x14ac:dyDescent="0.2">
      <c r="B17" s="12" t="s">
        <v>41</v>
      </c>
      <c r="C17" s="13">
        <v>2815969.3595999996</v>
      </c>
      <c r="D17" s="13">
        <v>5044090</v>
      </c>
      <c r="E17" s="4">
        <f t="shared" ref="E17:E21" si="4">+C17+D17</f>
        <v>7860059.3596000001</v>
      </c>
      <c r="F17" s="13">
        <v>6952714.7999999998</v>
      </c>
      <c r="G17" s="13">
        <v>6800952.1900000004</v>
      </c>
      <c r="H17" s="4">
        <f t="shared" si="3"/>
        <v>907344.55960000027</v>
      </c>
    </row>
    <row r="18" spans="2:8" ht="36" customHeight="1" x14ac:dyDescent="0.2">
      <c r="B18" s="12" t="s">
        <v>42</v>
      </c>
      <c r="C18" s="13">
        <v>24450706.924800005</v>
      </c>
      <c r="D18" s="13">
        <v>8732199</v>
      </c>
      <c r="E18" s="4">
        <f t="shared" si="4"/>
        <v>33182905.924800005</v>
      </c>
      <c r="F18" s="13">
        <v>31276087.440000001</v>
      </c>
      <c r="G18" s="13">
        <v>31045315.460000001</v>
      </c>
      <c r="H18" s="4">
        <f t="shared" si="3"/>
        <v>1906818.4848000035</v>
      </c>
    </row>
    <row r="19" spans="2:8" ht="36" customHeight="1" x14ac:dyDescent="0.2">
      <c r="B19" s="12" t="s">
        <v>43</v>
      </c>
      <c r="C19" s="13">
        <v>0</v>
      </c>
      <c r="D19" s="13">
        <v>129723705.29000001</v>
      </c>
      <c r="E19" s="4">
        <f t="shared" si="4"/>
        <v>129723705.29000001</v>
      </c>
      <c r="F19" s="13">
        <v>122811815.14</v>
      </c>
      <c r="G19" s="13">
        <v>105573893.91</v>
      </c>
      <c r="H19" s="4">
        <f t="shared" si="3"/>
        <v>6911890.150000006</v>
      </c>
    </row>
    <row r="20" spans="2:8" ht="36" customHeight="1" x14ac:dyDescent="0.2">
      <c r="B20" s="12" t="s">
        <v>44</v>
      </c>
      <c r="C20" s="13">
        <v>3263057.5260000001</v>
      </c>
      <c r="D20" s="13">
        <v>591006</v>
      </c>
      <c r="E20" s="4">
        <f t="shared" si="4"/>
        <v>3854063.5260000001</v>
      </c>
      <c r="F20" s="13">
        <v>2870710.21</v>
      </c>
      <c r="G20" s="13">
        <v>2753532.33</v>
      </c>
      <c r="H20" s="4">
        <f t="shared" si="3"/>
        <v>983353.31600000011</v>
      </c>
    </row>
    <row r="21" spans="2:8" ht="36" customHeight="1" thickBot="1" x14ac:dyDescent="0.25">
      <c r="B21" s="14" t="s">
        <v>45</v>
      </c>
      <c r="C21" s="15">
        <v>58761431.410800003</v>
      </c>
      <c r="D21" s="15">
        <v>4868031</v>
      </c>
      <c r="E21" s="11">
        <f t="shared" si="4"/>
        <v>63629462.410800003</v>
      </c>
      <c r="F21" s="15">
        <v>50075071.649999999</v>
      </c>
      <c r="G21" s="15">
        <v>48521052.520000003</v>
      </c>
      <c r="H21" s="11">
        <f t="shared" si="3"/>
        <v>13554390.760800004</v>
      </c>
    </row>
    <row r="22" spans="2:8" ht="12.75" thickBot="1" x14ac:dyDescent="0.25">
      <c r="B22" s="2" t="s">
        <v>12</v>
      </c>
      <c r="C22" s="6">
        <f>SUM(C9:C21)</f>
        <v>553623202.65719998</v>
      </c>
      <c r="D22" s="6">
        <f t="shared" ref="D22:H22" si="5">SUM(D9:D21)</f>
        <v>144440864.37</v>
      </c>
      <c r="E22" s="6">
        <f t="shared" si="5"/>
        <v>698064067.02719986</v>
      </c>
      <c r="F22" s="6">
        <f t="shared" si="5"/>
        <v>624133876.13999999</v>
      </c>
      <c r="G22" s="6">
        <f t="shared" si="5"/>
        <v>597024309.62</v>
      </c>
      <c r="H22" s="6">
        <f t="shared" si="5"/>
        <v>73930190.887199998</v>
      </c>
    </row>
    <row r="24" spans="2:8" ht="12.75" thickBot="1" x14ac:dyDescent="0.25"/>
    <row r="25" spans="2:8" x14ac:dyDescent="0.2">
      <c r="B25" s="16" t="s">
        <v>28</v>
      </c>
      <c r="C25" s="17"/>
      <c r="D25" s="17"/>
      <c r="E25" s="17"/>
      <c r="F25" s="17"/>
      <c r="G25" s="17"/>
      <c r="H25" s="18"/>
    </row>
    <row r="26" spans="2:8" x14ac:dyDescent="0.2">
      <c r="B26" s="19" t="s">
        <v>0</v>
      </c>
      <c r="C26" s="20"/>
      <c r="D26" s="20"/>
      <c r="E26" s="20"/>
      <c r="F26" s="20"/>
      <c r="G26" s="20"/>
      <c r="H26" s="21"/>
    </row>
    <row r="27" spans="2:8" x14ac:dyDescent="0.2">
      <c r="B27" s="19" t="s">
        <v>1</v>
      </c>
      <c r="C27" s="20"/>
      <c r="D27" s="20"/>
      <c r="E27" s="20"/>
      <c r="F27" s="20"/>
      <c r="G27" s="20"/>
      <c r="H27" s="21"/>
    </row>
    <row r="28" spans="2:8" ht="12.75" thickBot="1" x14ac:dyDescent="0.25">
      <c r="B28" s="22" t="s">
        <v>30</v>
      </c>
      <c r="C28" s="23"/>
      <c r="D28" s="23"/>
      <c r="E28" s="23"/>
      <c r="F28" s="23"/>
      <c r="G28" s="23"/>
      <c r="H28" s="24"/>
    </row>
    <row r="29" spans="2:8" ht="12.75" thickBot="1" x14ac:dyDescent="0.25">
      <c r="B29" s="25" t="s">
        <v>2</v>
      </c>
      <c r="C29" s="28" t="s">
        <v>3</v>
      </c>
      <c r="D29" s="29"/>
      <c r="E29" s="29"/>
      <c r="F29" s="29"/>
      <c r="G29" s="30"/>
      <c r="H29" s="31" t="s">
        <v>4</v>
      </c>
    </row>
    <row r="30" spans="2:8" ht="24.75" thickBot="1" x14ac:dyDescent="0.25">
      <c r="B30" s="26"/>
      <c r="C30" s="9" t="s">
        <v>5</v>
      </c>
      <c r="D30" s="10" t="s">
        <v>6</v>
      </c>
      <c r="E30" s="10" t="s">
        <v>7</v>
      </c>
      <c r="F30" s="10" t="s">
        <v>8</v>
      </c>
      <c r="G30" s="10" t="s">
        <v>9</v>
      </c>
      <c r="H30" s="32"/>
    </row>
    <row r="31" spans="2:8" ht="12.75" thickBot="1" x14ac:dyDescent="0.25">
      <c r="B31" s="27"/>
      <c r="C31" s="9" t="s">
        <v>24</v>
      </c>
      <c r="D31" s="10" t="s">
        <v>25</v>
      </c>
      <c r="E31" s="10" t="s">
        <v>10</v>
      </c>
      <c r="F31" s="10" t="s">
        <v>26</v>
      </c>
      <c r="G31" s="10" t="s">
        <v>27</v>
      </c>
      <c r="H31" s="10" t="s">
        <v>11</v>
      </c>
    </row>
    <row r="32" spans="2:8" ht="16.5" customHeight="1" x14ac:dyDescent="0.2">
      <c r="B32" s="3" t="s">
        <v>13</v>
      </c>
      <c r="C32" s="4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2:8" ht="16.5" customHeight="1" x14ac:dyDescent="0.2">
      <c r="B33" s="3" t="s">
        <v>14</v>
      </c>
      <c r="C33" s="4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2:8" ht="16.5" customHeight="1" x14ac:dyDescent="0.2">
      <c r="B34" s="3" t="s">
        <v>15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6.5" customHeight="1" thickBot="1" x14ac:dyDescent="0.25">
      <c r="B35" s="3" t="s">
        <v>16</v>
      </c>
      <c r="C35" s="4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</row>
    <row r="36" spans="2:8" ht="12.75" thickBot="1" x14ac:dyDescent="0.25">
      <c r="B36" s="2" t="s">
        <v>12</v>
      </c>
      <c r="C36" s="6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8" spans="2:8" ht="12.75" thickBot="1" x14ac:dyDescent="0.25"/>
    <row r="39" spans="2:8" x14ac:dyDescent="0.2">
      <c r="B39" s="16" t="s">
        <v>29</v>
      </c>
      <c r="C39" s="17"/>
      <c r="D39" s="17"/>
      <c r="E39" s="17"/>
      <c r="F39" s="17"/>
      <c r="G39" s="17"/>
      <c r="H39" s="18"/>
    </row>
    <row r="40" spans="2:8" x14ac:dyDescent="0.2">
      <c r="B40" s="19" t="s">
        <v>0</v>
      </c>
      <c r="C40" s="20"/>
      <c r="D40" s="20"/>
      <c r="E40" s="20"/>
      <c r="F40" s="20"/>
      <c r="G40" s="20"/>
      <c r="H40" s="21"/>
    </row>
    <row r="41" spans="2:8" x14ac:dyDescent="0.2">
      <c r="B41" s="19" t="s">
        <v>1</v>
      </c>
      <c r="C41" s="20"/>
      <c r="D41" s="20"/>
      <c r="E41" s="20"/>
      <c r="F41" s="20"/>
      <c r="G41" s="20"/>
      <c r="H41" s="21"/>
    </row>
    <row r="42" spans="2:8" ht="12.75" thickBot="1" x14ac:dyDescent="0.25">
      <c r="B42" s="22" t="s">
        <v>30</v>
      </c>
      <c r="C42" s="23"/>
      <c r="D42" s="23"/>
      <c r="E42" s="23"/>
      <c r="F42" s="23"/>
      <c r="G42" s="23"/>
      <c r="H42" s="24"/>
    </row>
    <row r="43" spans="2:8" ht="12.75" thickBot="1" x14ac:dyDescent="0.25">
      <c r="B43" s="25" t="s">
        <v>2</v>
      </c>
      <c r="C43" s="28" t="s">
        <v>3</v>
      </c>
      <c r="D43" s="29"/>
      <c r="E43" s="29"/>
      <c r="F43" s="29"/>
      <c r="G43" s="30"/>
      <c r="H43" s="31" t="s">
        <v>4</v>
      </c>
    </row>
    <row r="44" spans="2:8" ht="24.75" thickBot="1" x14ac:dyDescent="0.25">
      <c r="B44" s="26"/>
      <c r="C44" s="9" t="s">
        <v>5</v>
      </c>
      <c r="D44" s="10" t="s">
        <v>6</v>
      </c>
      <c r="E44" s="10" t="s">
        <v>7</v>
      </c>
      <c r="F44" s="10" t="s">
        <v>8</v>
      </c>
      <c r="G44" s="10" t="s">
        <v>9</v>
      </c>
      <c r="H44" s="32"/>
    </row>
    <row r="45" spans="2:8" ht="12.75" thickBot="1" x14ac:dyDescent="0.25">
      <c r="B45" s="27"/>
      <c r="C45" s="9" t="s">
        <v>24</v>
      </c>
      <c r="D45" s="10" t="s">
        <v>25</v>
      </c>
      <c r="E45" s="10" t="s">
        <v>10</v>
      </c>
      <c r="F45" s="10" t="s">
        <v>26</v>
      </c>
      <c r="G45" s="10" t="s">
        <v>27</v>
      </c>
      <c r="H45" s="10" t="s">
        <v>11</v>
      </c>
    </row>
    <row r="46" spans="2:8" ht="28.5" customHeight="1" x14ac:dyDescent="0.2">
      <c r="B46" s="3" t="s">
        <v>17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28.5" customHeight="1" x14ac:dyDescent="0.2">
      <c r="B47" s="3" t="s">
        <v>18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19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33" customHeight="1" x14ac:dyDescent="0.2">
      <c r="B49" s="3" t="s">
        <v>20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21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x14ac:dyDescent="0.2">
      <c r="B51" s="3" t="s">
        <v>22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33" customHeight="1" thickBot="1" x14ac:dyDescent="0.25">
      <c r="B52" s="3" t="s">
        <v>23</v>
      </c>
      <c r="C52" s="4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2:8" ht="12.75" thickBot="1" x14ac:dyDescent="0.25">
      <c r="B53" s="2" t="s">
        <v>12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19685039370078741" bottom="0.19685039370078741" header="0.31496062992125984" footer="0.31496062992125984"/>
  <pageSetup scale="64" fitToWidth="0" orientation="portrait" r:id="rId1"/>
  <ignoredErrors>
    <ignoredError sqref="C8:G8 C31:G31 C45:G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2019-01-29T21:33:18Z</cp:lastPrinted>
  <dcterms:created xsi:type="dcterms:W3CDTF">2015-10-07T18:39:25Z</dcterms:created>
  <dcterms:modified xsi:type="dcterms:W3CDTF">2019-01-29T21:33:21Z</dcterms:modified>
</cp:coreProperties>
</file>