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730" windowHeight="9060"/>
  </bookViews>
  <sheets>
    <sheet name="EAE CA" sheetId="2" r:id="rId1"/>
  </sheets>
  <definedNames>
    <definedName name="_xlnm.Print_Area" localSheetId="0">'EAE CA'!$B$2:$H$40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0" i="2" l="1"/>
  <c r="F40" i="2"/>
  <c r="D40" i="2"/>
  <c r="C40" i="2"/>
  <c r="E39" i="2"/>
  <c r="H39" i="2" s="1"/>
  <c r="E38" i="2"/>
  <c r="H38" i="2" s="1"/>
  <c r="E37" i="2"/>
  <c r="H37" i="2" s="1"/>
  <c r="E36" i="2"/>
  <c r="H36" i="2" s="1"/>
  <c r="E35" i="2"/>
  <c r="H35" i="2" s="1"/>
  <c r="E34" i="2"/>
  <c r="H34" i="2" s="1"/>
  <c r="E33" i="2"/>
  <c r="H33" i="2" s="1"/>
  <c r="E32" i="2"/>
  <c r="H32" i="2" s="1"/>
  <c r="E31" i="2"/>
  <c r="H31" i="2" s="1"/>
  <c r="E30" i="2"/>
  <c r="H30" i="2" s="1"/>
  <c r="E29" i="2"/>
  <c r="H29" i="2" s="1"/>
  <c r="E28" i="2"/>
  <c r="H28" i="2" s="1"/>
  <c r="E27" i="2"/>
  <c r="H27" i="2" s="1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H20" i="2" s="1"/>
  <c r="E19" i="2"/>
  <c r="H19" i="2" s="1"/>
  <c r="E18" i="2"/>
  <c r="H18" i="2" s="1"/>
  <c r="E17" i="2"/>
  <c r="H17" i="2" s="1"/>
  <c r="E16" i="2"/>
  <c r="H16" i="2" s="1"/>
  <c r="E15" i="2"/>
  <c r="H15" i="2" s="1"/>
  <c r="E14" i="2"/>
  <c r="H14" i="2" s="1"/>
  <c r="E13" i="2"/>
  <c r="H13" i="2" s="1"/>
  <c r="E12" i="2"/>
  <c r="H12" i="2" s="1"/>
  <c r="E11" i="2"/>
  <c r="H11" i="2" s="1"/>
  <c r="E10" i="2"/>
  <c r="H10" i="2" s="1"/>
  <c r="E9" i="2"/>
  <c r="H9" i="2" s="1"/>
  <c r="H40" i="2" l="1"/>
  <c r="E40" i="2"/>
</calcChain>
</file>

<file path=xl/sharedStrings.xml><?xml version="1.0" encoding="utf-8"?>
<sst xmlns="http://schemas.openxmlformats.org/spreadsheetml/2006/main" count="51" uniqueCount="48">
  <si>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</si>
  <si>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</si>
  <si>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</si>
  <si>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</si>
  <si>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</si>
  <si>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</si>
  <si>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</si>
  <si>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</si>
  <si>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</si>
  <si>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</si>
  <si>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</si>
  <si>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</si>
  <si>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</si>
  <si>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</si>
  <si>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</si>
  <si>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</si>
  <si>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Total del Gasto</t>
  </si>
  <si>
    <t>Del 01 de enero al 31 de marzo de 2019</t>
  </si>
  <si>
    <t>ASEC_EAEPECA_1erTRIM_H1</t>
  </si>
  <si>
    <t>PRESIDENCIA</t>
  </si>
  <si>
    <t>CABILDO</t>
  </si>
  <si>
    <t>CONTRALORIA MUNICIPAL</t>
  </si>
  <si>
    <t>SEGURIDAD PUBLICA</t>
  </si>
  <si>
    <t>PROTECCION CIVIL</t>
  </si>
  <si>
    <t>SEGURIDAD ESCOLAR</t>
  </si>
  <si>
    <t>ECOLOGIA</t>
  </si>
  <si>
    <t>OBRAS PUBLICAS</t>
  </si>
  <si>
    <t>DESARROLLO RURAL</t>
  </si>
  <si>
    <t>SECRETARIA DEL AYUNTAMIENTO</t>
  </si>
  <si>
    <t>DESARROLLO SOCIAL</t>
  </si>
  <si>
    <t>TESORERIA</t>
  </si>
  <si>
    <t>INTENDENTES</t>
  </si>
  <si>
    <t>D.I.F. MUNICIPAL</t>
  </si>
  <si>
    <t>SIMAS</t>
  </si>
  <si>
    <t>PENSIONADOS Y JUBILADOS</t>
  </si>
  <si>
    <t>ADMINISTRACION DE JUSTICIA</t>
  </si>
  <si>
    <t>DEPORTES</t>
  </si>
  <si>
    <t>TURISMO</t>
  </si>
  <si>
    <t>FONDO FORTALECIMIENTO</t>
  </si>
  <si>
    <t>FONDO INFRAESTUCTURA</t>
  </si>
  <si>
    <t>COMUNICACION SOCIAL</t>
  </si>
  <si>
    <t>ATENCION CIUDADANA</t>
  </si>
  <si>
    <t>CATASTRO MUNICIPAL</t>
  </si>
  <si>
    <t>UNIDAD DE SACRIFICIO</t>
  </si>
  <si>
    <t>CENTRO DE REHABILITACION</t>
  </si>
  <si>
    <t>FOMENTO ECONOMICO</t>
  </si>
  <si>
    <t>DIRECCION DE EDUCACION</t>
  </si>
  <si>
    <t>MUNICIPIO DE ZARAGOZA COAHUILA.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</si>
</sst>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/>
    </xf>
    <xf numFmtId="4" fontId="4" fillId="4" borderId="13" xfId="0" applyNumberFormat="1" applyFont="1" applyFill="1" applyBorder="1" applyAlignment="1">
      <alignment horizontal="right" vertical="center" wrapText="1"/>
    </xf>
    <xf numFmtId="4" fontId="4" fillId="4" borderId="17" xfId="0" applyNumberFormat="1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justify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42333</xdr:colOff>
      <xdr:row>1</xdr:row>
      <xdr:rowOff>31750</xdr:rowOff>
    </xdr:from>
    <xdr:to>
      <xdr:col>1</xdr:col>
      <xdr:colOff>703059</xdr:colOff>
      <xdr:row>4</xdr:row>
      <xdr:rowOff>125619</xdr:rowOff>
    </xdr:to>
    <xdr:pic>
      <xdr:nvPicPr>
        <xdr:cNvPr id="2" name="Imagen 3">
          <a:extLst>
            <a:ext uri="{FF2B5EF4-FFF2-40B4-BE49-F238E27FC236}">
              <a16:creationId xmlns="" xmlns:a16="http://schemas.microsoft.com/office/drawing/2014/main" id="{83FD4015-B6CB-4846-B125-C351F4A72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84667"/>
          <a:ext cx="660726" cy="538369"/>
        </a:xfrm>
        <a:prstGeom prst="rect">
          <a:avLst/>
        </a:prstGeom>
      </xdr:spPr>
    </xdr:pic>
    <xdr:clientData/>
  </xdr:twoCellAnchor>
  <xdr:twoCellAnchor editAs="oneCell">
    <xdr:from>
      <xdr:col>1</xdr:col>
      <xdr:colOff>1090081</xdr:colOff>
      <xdr:row>47</xdr:row>
      <xdr:rowOff>84665</xdr:rowOff>
    </xdr:from>
    <xdr:to>
      <xdr:col>2</xdr:col>
      <xdr:colOff>297390</xdr:colOff>
      <xdr:row>60</xdr:row>
      <xdr:rowOff>7407</xdr:rowOff>
    </xdr:to>
    <xdr:pic>
      <xdr:nvPicPr>
        <xdr:cNvPr id="5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8" y="7175498"/>
          <a:ext cx="2498725" cy="2102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857220</xdr:colOff>
      <xdr:row>47</xdr:row>
      <xdr:rowOff>63516</xdr:rowOff>
    </xdr:from>
    <xdr:to>
      <xdr:col>8</xdr:col>
      <xdr:colOff>45479</xdr:colOff>
      <xdr:row>59</xdr:row>
      <xdr:rowOff>81507</xdr:rowOff>
    </xdr:to>
    <xdr:pic>
      <xdr:nvPicPr>
        <xdr:cNvPr id="6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2387" y="7154349"/>
          <a:ext cx="3209925" cy="20499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31"/>
  <sheetViews>
    <sheetView showGridLines="0" tabSelected="1" zoomScale="90" zoomScaleNormal="90" workbookViewId="0">
      <selection activeCell="J55" sqref="J55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2" t="s">
        <v>18</v>
      </c>
    </row>
    <row r="2" spans="2:10" x14ac:dyDescent="0.2">
      <c r="B2" s="13" t="s">
        <v>47</v>
      </c>
      <c r="C2" s="14"/>
      <c r="D2" s="14"/>
      <c r="E2" s="14"/>
      <c r="F2" s="14"/>
      <c r="G2" s="14"/>
      <c r="H2" s="15"/>
    </row>
    <row r="3" spans="2:10" x14ac:dyDescent="0.2">
      <c r="B3" s="16" t="s">
        <v>0</v>
      </c>
      <c r="C3" s="17"/>
      <c r="D3" s="17"/>
      <c r="E3" s="17"/>
      <c r="F3" s="17"/>
      <c r="G3" s="17"/>
      <c r="H3" s="18"/>
    </row>
    <row r="4" spans="2:10" x14ac:dyDescent="0.2">
      <c r="B4" s="16" t="s">
        <v>1</v>
      </c>
      <c r="C4" s="17"/>
      <c r="D4" s="17"/>
      <c r="E4" s="17"/>
      <c r="F4" s="17"/>
      <c r="G4" s="17"/>
      <c r="H4" s="18"/>
    </row>
    <row r="5" spans="2:10" ht="12.75" thickBot="1" x14ac:dyDescent="0.25">
      <c r="B5" s="19" t="s">
        <v>17</v>
      </c>
      <c r="C5" s="20"/>
      <c r="D5" s="20"/>
      <c r="E5" s="20"/>
      <c r="F5" s="20"/>
      <c r="G5" s="20"/>
      <c r="H5" s="21"/>
    </row>
    <row r="6" spans="2:10" ht="12.75" thickBot="1" x14ac:dyDescent="0.25">
      <c r="B6" s="22" t="s">
        <v>2</v>
      </c>
      <c r="C6" s="25" t="s">
        <v>3</v>
      </c>
      <c r="D6" s="26"/>
      <c r="E6" s="26"/>
      <c r="F6" s="26"/>
      <c r="G6" s="27"/>
      <c r="H6" s="28" t="s">
        <v>4</v>
      </c>
    </row>
    <row r="7" spans="2:10" ht="24.75" thickBot="1" x14ac:dyDescent="0.25">
      <c r="B7" s="23"/>
      <c r="C7" s="3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29"/>
    </row>
    <row r="8" spans="2:10" ht="12.75" thickBot="1" x14ac:dyDescent="0.25">
      <c r="B8" s="24"/>
      <c r="C8" s="3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</row>
    <row r="9" spans="2:10" x14ac:dyDescent="0.2">
      <c r="B9" s="5" t="s">
        <v>19</v>
      </c>
      <c r="C9" s="6">
        <v>4289806</v>
      </c>
      <c r="D9" s="7">
        <v>-790402.39</v>
      </c>
      <c r="E9" s="7">
        <f>C9+D9</f>
        <v>3499403.61</v>
      </c>
      <c r="F9" s="7">
        <v>2265413.31</v>
      </c>
      <c r="G9" s="7">
        <v>2265413.31</v>
      </c>
      <c r="H9" s="7">
        <f>E9-F9</f>
        <v>1233990.2999999998</v>
      </c>
    </row>
    <row r="10" spans="2:10" x14ac:dyDescent="0.2">
      <c r="B10" s="5" t="s">
        <v>20</v>
      </c>
      <c r="C10" s="6">
        <v>764956</v>
      </c>
      <c r="D10" s="7">
        <v>-145677.62</v>
      </c>
      <c r="E10" s="7">
        <f t="shared" ref="E10:E39" si="0">C10+D10</f>
        <v>619278.38</v>
      </c>
      <c r="F10" s="7">
        <v>558439.38</v>
      </c>
      <c r="G10" s="7">
        <v>558439.38</v>
      </c>
      <c r="H10" s="7">
        <f t="shared" ref="H10:H39" si="1">E10-F10</f>
        <v>60839</v>
      </c>
    </row>
    <row r="11" spans="2:10" x14ac:dyDescent="0.2">
      <c r="B11" s="5" t="s">
        <v>21</v>
      </c>
      <c r="C11" s="6">
        <v>125626</v>
      </c>
      <c r="D11" s="7">
        <v>10669.4</v>
      </c>
      <c r="E11" s="7">
        <f t="shared" si="0"/>
        <v>136295.4</v>
      </c>
      <c r="F11" s="7">
        <v>105406.47</v>
      </c>
      <c r="G11" s="7">
        <v>105406.47</v>
      </c>
      <c r="H11" s="7">
        <f t="shared" si="1"/>
        <v>30888.929999999993</v>
      </c>
    </row>
    <row r="12" spans="2:10" x14ac:dyDescent="0.2">
      <c r="B12" s="12" t="s">
        <v>22</v>
      </c>
      <c r="C12" s="6">
        <v>1997449</v>
      </c>
      <c r="D12" s="7">
        <v>100277.33</v>
      </c>
      <c r="E12" s="7">
        <f t="shared" si="0"/>
        <v>2097726.33</v>
      </c>
      <c r="F12" s="7">
        <v>1578412.53</v>
      </c>
      <c r="G12" s="7">
        <v>1578412.53</v>
      </c>
      <c r="H12" s="7">
        <f t="shared" si="1"/>
        <v>519313.80000000005</v>
      </c>
    </row>
    <row r="13" spans="2:10" x14ac:dyDescent="0.2">
      <c r="B13" s="5" t="s">
        <v>22</v>
      </c>
      <c r="C13" s="6">
        <v>878347</v>
      </c>
      <c r="D13" s="7">
        <v>171214.88</v>
      </c>
      <c r="E13" s="7">
        <f t="shared" si="0"/>
        <v>1049561.8799999999</v>
      </c>
      <c r="F13" s="7">
        <v>838804.59</v>
      </c>
      <c r="G13" s="7">
        <v>838804.59</v>
      </c>
      <c r="H13" s="7">
        <f t="shared" si="1"/>
        <v>210757.28999999992</v>
      </c>
    </row>
    <row r="14" spans="2:10" x14ac:dyDescent="0.2">
      <c r="B14" s="5" t="s">
        <v>24</v>
      </c>
      <c r="C14" s="6">
        <v>312477</v>
      </c>
      <c r="D14" s="7">
        <v>-88074.46</v>
      </c>
      <c r="E14" s="7">
        <f t="shared" si="0"/>
        <v>224402.53999999998</v>
      </c>
      <c r="F14" s="7">
        <v>149853.23000000001</v>
      </c>
      <c r="G14" s="7">
        <v>149853.23000000001</v>
      </c>
      <c r="H14" s="7">
        <f t="shared" si="1"/>
        <v>74549.309999999969</v>
      </c>
    </row>
    <row r="15" spans="2:10" x14ac:dyDescent="0.2">
      <c r="B15" s="5" t="s">
        <v>23</v>
      </c>
      <c r="C15" s="6">
        <v>806625</v>
      </c>
      <c r="D15" s="7">
        <v>17136.91</v>
      </c>
      <c r="E15" s="7">
        <f t="shared" si="0"/>
        <v>823761.91</v>
      </c>
      <c r="F15" s="7">
        <v>589754.71</v>
      </c>
      <c r="G15" s="7">
        <v>589754.71</v>
      </c>
      <c r="H15" s="7">
        <f t="shared" si="1"/>
        <v>234007.20000000007</v>
      </c>
    </row>
    <row r="16" spans="2:10" x14ac:dyDescent="0.2">
      <c r="B16" s="5" t="s">
        <v>25</v>
      </c>
      <c r="C16" s="6">
        <v>1127875</v>
      </c>
      <c r="D16" s="7">
        <v>212362.67</v>
      </c>
      <c r="E16" s="7">
        <f t="shared" si="0"/>
        <v>1340237.67</v>
      </c>
      <c r="F16" s="7">
        <v>995276.19</v>
      </c>
      <c r="G16" s="7">
        <v>995276.19</v>
      </c>
      <c r="H16" s="7">
        <f t="shared" si="1"/>
        <v>344961.48</v>
      </c>
    </row>
    <row r="17" spans="2:8" x14ac:dyDescent="0.2">
      <c r="B17" s="5" t="s">
        <v>26</v>
      </c>
      <c r="C17" s="6">
        <v>1274688.71</v>
      </c>
      <c r="D17" s="7">
        <v>511807.95</v>
      </c>
      <c r="E17" s="7">
        <f t="shared" si="0"/>
        <v>1786496.66</v>
      </c>
      <c r="F17" s="7">
        <v>1466347.49</v>
      </c>
      <c r="G17" s="7">
        <v>1466347.49</v>
      </c>
      <c r="H17" s="7">
        <f t="shared" si="1"/>
        <v>320149.16999999993</v>
      </c>
    </row>
    <row r="18" spans="2:8" x14ac:dyDescent="0.2">
      <c r="B18" s="5" t="s">
        <v>27</v>
      </c>
      <c r="C18" s="6">
        <v>69898</v>
      </c>
      <c r="D18" s="7">
        <v>5000</v>
      </c>
      <c r="E18" s="7">
        <f t="shared" si="0"/>
        <v>74898</v>
      </c>
      <c r="F18" s="7">
        <v>23637.200000000001</v>
      </c>
      <c r="G18" s="7">
        <v>23637.200000000001</v>
      </c>
      <c r="H18" s="7">
        <f t="shared" si="1"/>
        <v>51260.800000000003</v>
      </c>
    </row>
    <row r="19" spans="2:8" x14ac:dyDescent="0.2">
      <c r="B19" s="5" t="s">
        <v>28</v>
      </c>
      <c r="C19" s="6">
        <v>109229</v>
      </c>
      <c r="D19" s="7">
        <v>36500</v>
      </c>
      <c r="E19" s="7">
        <f t="shared" si="0"/>
        <v>145729</v>
      </c>
      <c r="F19" s="7">
        <v>118657.05</v>
      </c>
      <c r="G19" s="7">
        <v>118657.05</v>
      </c>
      <c r="H19" s="7">
        <f t="shared" si="1"/>
        <v>27071.949999999997</v>
      </c>
    </row>
    <row r="20" spans="2:8" x14ac:dyDescent="0.2">
      <c r="B20" s="5" t="s">
        <v>29</v>
      </c>
      <c r="C20" s="6">
        <v>516261</v>
      </c>
      <c r="D20" s="7">
        <v>-707.01</v>
      </c>
      <c r="E20" s="7">
        <f t="shared" si="0"/>
        <v>515553.99</v>
      </c>
      <c r="F20" s="7">
        <v>350815.99</v>
      </c>
      <c r="G20" s="7">
        <v>350815.99</v>
      </c>
      <c r="H20" s="7">
        <f t="shared" si="1"/>
        <v>164738</v>
      </c>
    </row>
    <row r="21" spans="2:8" x14ac:dyDescent="0.2">
      <c r="B21" s="12" t="s">
        <v>30</v>
      </c>
      <c r="C21" s="6">
        <v>1313618</v>
      </c>
      <c r="D21" s="7">
        <v>747121.04</v>
      </c>
      <c r="E21" s="7">
        <f t="shared" si="0"/>
        <v>2060739.04</v>
      </c>
      <c r="F21" s="7">
        <v>1689347.3</v>
      </c>
      <c r="G21" s="7">
        <v>1689347.3</v>
      </c>
      <c r="H21" s="7">
        <f t="shared" si="1"/>
        <v>371391.74</v>
      </c>
    </row>
    <row r="22" spans="2:8" x14ac:dyDescent="0.2">
      <c r="B22" s="11" t="s">
        <v>31</v>
      </c>
      <c r="C22" s="6">
        <v>870704</v>
      </c>
      <c r="D22" s="7">
        <v>750421.04</v>
      </c>
      <c r="E22" s="7">
        <f t="shared" si="0"/>
        <v>1621125.04</v>
      </c>
      <c r="F22" s="7">
        <v>1417969.57</v>
      </c>
      <c r="G22" s="7">
        <v>1417969.57</v>
      </c>
      <c r="H22" s="7">
        <f t="shared" si="1"/>
        <v>203155.46999999997</v>
      </c>
    </row>
    <row r="23" spans="2:8" x14ac:dyDescent="0.2">
      <c r="B23" s="11" t="s">
        <v>30</v>
      </c>
      <c r="C23" s="6">
        <v>442914</v>
      </c>
      <c r="D23" s="7">
        <v>-3300</v>
      </c>
      <c r="E23" s="7">
        <f t="shared" si="0"/>
        <v>439614</v>
      </c>
      <c r="F23" s="7">
        <v>271377.73</v>
      </c>
      <c r="G23" s="7">
        <v>271377.73</v>
      </c>
      <c r="H23" s="7">
        <f t="shared" si="1"/>
        <v>168236.27000000002</v>
      </c>
    </row>
    <row r="24" spans="2:8" x14ac:dyDescent="0.2">
      <c r="B24" s="12" t="s">
        <v>32</v>
      </c>
      <c r="C24" s="6">
        <v>2343305</v>
      </c>
      <c r="D24" s="7">
        <v>-274848.13</v>
      </c>
      <c r="E24" s="7">
        <f t="shared" si="0"/>
        <v>2068456.87</v>
      </c>
      <c r="F24" s="7">
        <v>1229643.6399999999</v>
      </c>
      <c r="G24" s="7">
        <v>1229643.6399999999</v>
      </c>
      <c r="H24" s="7">
        <f t="shared" si="1"/>
        <v>838813.23000000021</v>
      </c>
    </row>
    <row r="25" spans="2:8" x14ac:dyDescent="0.2">
      <c r="B25" s="5" t="s">
        <v>32</v>
      </c>
      <c r="C25" s="6">
        <v>543359</v>
      </c>
      <c r="D25" s="7">
        <v>137913.76</v>
      </c>
      <c r="E25" s="7">
        <f t="shared" si="0"/>
        <v>681272.76</v>
      </c>
      <c r="F25" s="7">
        <v>512513.12</v>
      </c>
      <c r="G25" s="7">
        <v>512513.12</v>
      </c>
      <c r="H25" s="7">
        <f t="shared" si="1"/>
        <v>168759.64</v>
      </c>
    </row>
    <row r="26" spans="2:8" x14ac:dyDescent="0.2">
      <c r="B26" s="5" t="s">
        <v>33</v>
      </c>
      <c r="C26" s="6">
        <v>1799946</v>
      </c>
      <c r="D26" s="7">
        <v>-412761.89</v>
      </c>
      <c r="E26" s="7">
        <f t="shared" si="0"/>
        <v>1387184.1099999999</v>
      </c>
      <c r="F26" s="7">
        <v>717130.52</v>
      </c>
      <c r="G26" s="7">
        <v>717130.52</v>
      </c>
      <c r="H26" s="7">
        <f t="shared" si="1"/>
        <v>670053.58999999985</v>
      </c>
    </row>
    <row r="27" spans="2:8" x14ac:dyDescent="0.2">
      <c r="B27" s="5" t="s">
        <v>34</v>
      </c>
      <c r="C27" s="6">
        <v>413352</v>
      </c>
      <c r="D27" s="7">
        <v>504</v>
      </c>
      <c r="E27" s="7">
        <f t="shared" si="0"/>
        <v>413856</v>
      </c>
      <c r="F27" s="7">
        <v>413856</v>
      </c>
      <c r="G27" s="7">
        <v>413856</v>
      </c>
      <c r="H27" s="7">
        <f t="shared" si="1"/>
        <v>0</v>
      </c>
    </row>
    <row r="28" spans="2:8" x14ac:dyDescent="0.2">
      <c r="B28" s="5" t="s">
        <v>35</v>
      </c>
      <c r="C28" s="6">
        <v>217056</v>
      </c>
      <c r="D28" s="7">
        <v>61599.72</v>
      </c>
      <c r="E28" s="7">
        <f t="shared" si="0"/>
        <v>278655.71999999997</v>
      </c>
      <c r="F28" s="7">
        <v>243038.07999999999</v>
      </c>
      <c r="G28" s="7">
        <v>243038.07999999999</v>
      </c>
      <c r="H28" s="7">
        <f t="shared" si="1"/>
        <v>35617.639999999985</v>
      </c>
    </row>
    <row r="29" spans="2:8" x14ac:dyDescent="0.2">
      <c r="B29" s="5" t="s">
        <v>36</v>
      </c>
      <c r="C29" s="6">
        <v>184011</v>
      </c>
      <c r="D29" s="7">
        <v>12528</v>
      </c>
      <c r="E29" s="7">
        <f t="shared" si="0"/>
        <v>196539</v>
      </c>
      <c r="F29" s="7">
        <v>133954.99</v>
      </c>
      <c r="G29" s="7">
        <v>133954.99</v>
      </c>
      <c r="H29" s="7">
        <f t="shared" si="1"/>
        <v>62584.010000000009</v>
      </c>
    </row>
    <row r="30" spans="2:8" x14ac:dyDescent="0.2">
      <c r="B30" s="5" t="s">
        <v>37</v>
      </c>
      <c r="C30" s="6">
        <v>264885</v>
      </c>
      <c r="D30" s="7">
        <v>-6640.1</v>
      </c>
      <c r="E30" s="7">
        <f t="shared" si="0"/>
        <v>258244.9</v>
      </c>
      <c r="F30" s="7">
        <v>147172.85999999999</v>
      </c>
      <c r="G30" s="7">
        <v>147172.85999999999</v>
      </c>
      <c r="H30" s="7">
        <f t="shared" si="1"/>
        <v>111072.04000000001</v>
      </c>
    </row>
    <row r="31" spans="2:8" x14ac:dyDescent="0.2">
      <c r="B31" s="5" t="s">
        <v>38</v>
      </c>
      <c r="C31" s="6">
        <v>1940225.5</v>
      </c>
      <c r="D31" s="7">
        <v>694734</v>
      </c>
      <c r="E31" s="7">
        <f t="shared" si="0"/>
        <v>2634959.5</v>
      </c>
      <c r="F31" s="7">
        <v>1422165.68</v>
      </c>
      <c r="G31" s="7">
        <v>1422165.68</v>
      </c>
      <c r="H31" s="7">
        <f t="shared" si="1"/>
        <v>1212793.82</v>
      </c>
    </row>
    <row r="32" spans="2:8" x14ac:dyDescent="0.2">
      <c r="B32" s="5" t="s">
        <v>39</v>
      </c>
      <c r="C32" s="6">
        <v>912363.5</v>
      </c>
      <c r="D32" s="7">
        <v>111853</v>
      </c>
      <c r="E32" s="7">
        <f t="shared" si="0"/>
        <v>1024216.5</v>
      </c>
      <c r="F32" s="7">
        <v>358742.25</v>
      </c>
      <c r="G32" s="7">
        <v>358742.25</v>
      </c>
      <c r="H32" s="7">
        <f t="shared" si="1"/>
        <v>665474.25</v>
      </c>
    </row>
    <row r="33" spans="2:8" x14ac:dyDescent="0.2">
      <c r="B33" s="5" t="s">
        <v>40</v>
      </c>
      <c r="C33" s="6">
        <v>72201</v>
      </c>
      <c r="D33" s="7">
        <v>0</v>
      </c>
      <c r="E33" s="7">
        <f t="shared" si="0"/>
        <v>72201</v>
      </c>
      <c r="F33" s="7">
        <v>39021.199999999997</v>
      </c>
      <c r="G33" s="7">
        <v>39021.199999999997</v>
      </c>
      <c r="H33" s="7">
        <f t="shared" si="1"/>
        <v>33179.800000000003</v>
      </c>
    </row>
    <row r="34" spans="2:8" x14ac:dyDescent="0.2">
      <c r="B34" s="5" t="s">
        <v>41</v>
      </c>
      <c r="C34" s="6">
        <v>25314</v>
      </c>
      <c r="D34" s="7">
        <v>618</v>
      </c>
      <c r="E34" s="7">
        <f t="shared" si="0"/>
        <v>25932</v>
      </c>
      <c r="F34" s="7">
        <v>22350</v>
      </c>
      <c r="G34" s="7">
        <v>22350</v>
      </c>
      <c r="H34" s="7">
        <f t="shared" si="1"/>
        <v>3582</v>
      </c>
    </row>
    <row r="35" spans="2:8" x14ac:dyDescent="0.2">
      <c r="B35" s="5" t="s">
        <v>42</v>
      </c>
      <c r="C35" s="6">
        <v>140943</v>
      </c>
      <c r="D35" s="7">
        <v>118250</v>
      </c>
      <c r="E35" s="7">
        <f t="shared" si="0"/>
        <v>259193</v>
      </c>
      <c r="F35" s="7">
        <v>173628.94</v>
      </c>
      <c r="G35" s="7">
        <v>173628.94</v>
      </c>
      <c r="H35" s="7">
        <f t="shared" si="1"/>
        <v>85564.06</v>
      </c>
    </row>
    <row r="36" spans="2:8" x14ac:dyDescent="0.2">
      <c r="B36" s="5" t="s">
        <v>43</v>
      </c>
      <c r="C36" s="6">
        <v>50238</v>
      </c>
      <c r="D36" s="7">
        <v>2000</v>
      </c>
      <c r="E36" s="7">
        <f t="shared" si="0"/>
        <v>52238</v>
      </c>
      <c r="F36" s="7">
        <v>25412.95</v>
      </c>
      <c r="G36" s="7">
        <v>25412.95</v>
      </c>
      <c r="H36" s="7">
        <f t="shared" si="1"/>
        <v>26825.05</v>
      </c>
    </row>
    <row r="37" spans="2:8" x14ac:dyDescent="0.2">
      <c r="B37" s="5" t="s">
        <v>44</v>
      </c>
      <c r="C37" s="6">
        <v>209391</v>
      </c>
      <c r="D37" s="7">
        <v>0</v>
      </c>
      <c r="E37" s="7">
        <f t="shared" si="0"/>
        <v>209391</v>
      </c>
      <c r="F37" s="7">
        <v>162269.01</v>
      </c>
      <c r="G37" s="7">
        <v>162269.01</v>
      </c>
      <c r="H37" s="7">
        <f t="shared" si="1"/>
        <v>47121.989999999991</v>
      </c>
    </row>
    <row r="38" spans="2:8" x14ac:dyDescent="0.2">
      <c r="B38" s="5" t="s">
        <v>45</v>
      </c>
      <c r="C38" s="6">
        <v>30188</v>
      </c>
      <c r="D38" s="7">
        <v>0</v>
      </c>
      <c r="E38" s="7">
        <f t="shared" si="0"/>
        <v>30188</v>
      </c>
      <c r="F38" s="7">
        <v>23956.7</v>
      </c>
      <c r="G38" s="7">
        <v>23956.7</v>
      </c>
      <c r="H38" s="7">
        <f t="shared" si="1"/>
        <v>6231.2999999999993</v>
      </c>
    </row>
    <row r="39" spans="2:8" ht="12.75" thickBot="1" x14ac:dyDescent="0.25">
      <c r="B39" s="5" t="s">
        <v>46</v>
      </c>
      <c r="C39" s="6">
        <v>55179</v>
      </c>
      <c r="D39" s="7">
        <v>21700</v>
      </c>
      <c r="E39" s="7">
        <f t="shared" si="0"/>
        <v>76879</v>
      </c>
      <c r="F39" s="7">
        <v>53906.03</v>
      </c>
      <c r="G39" s="7">
        <v>53906.03</v>
      </c>
      <c r="H39" s="7">
        <f t="shared" si="1"/>
        <v>22972.97</v>
      </c>
    </row>
    <row r="40" spans="2:8" ht="12.75" thickBot="1" x14ac:dyDescent="0.25">
      <c r="B40" s="8" t="s">
        <v>16</v>
      </c>
      <c r="C40" s="9">
        <f>SUM(C9:C39)-C24-C21-C12</f>
        <v>18448058.710000001</v>
      </c>
      <c r="D40" s="10">
        <f t="shared" ref="D40:H40" si="2">SUM(D9:D39)-D24-D21-D12</f>
        <v>1429249.8599999999</v>
      </c>
      <c r="E40" s="10">
        <f t="shared" si="2"/>
        <v>19877308.57</v>
      </c>
      <c r="F40" s="10">
        <f t="shared" si="2"/>
        <v>13600871.240000004</v>
      </c>
      <c r="G40" s="10">
        <f t="shared" si="2"/>
        <v>13600871.240000004</v>
      </c>
      <c r="H40" s="10">
        <f t="shared" si="2"/>
        <v>6276437.3299999973</v>
      </c>
    </row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64" ht="28.5" customHeight="1" x14ac:dyDescent="0.2"/>
    <row r="65" ht="28.5" customHeight="1" x14ac:dyDescent="0.2"/>
    <row r="66" ht="33" customHeight="1" x14ac:dyDescent="0.2"/>
    <row r="67" ht="33" customHeight="1" x14ac:dyDescent="0.2"/>
    <row r="68" ht="33" customHeight="1" x14ac:dyDescent="0.2"/>
    <row r="69" ht="33" customHeight="1" x14ac:dyDescent="0.2"/>
    <row r="70" ht="33" customHeight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Nomina</cp:lastModifiedBy>
  <dcterms:created xsi:type="dcterms:W3CDTF">2019-02-28T18:34:25Z</dcterms:created>
  <dcterms:modified xsi:type="dcterms:W3CDTF">2019-04-25T15:06:45Z</dcterms:modified>
</cp:coreProperties>
</file>