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ventario de bienes mueble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4" i="1"/>
  <c r="C13" i="1"/>
  <c r="C12" i="1"/>
  <c r="C11" i="1"/>
  <c r="C10" i="1"/>
  <c r="C8" i="1"/>
</calcChain>
</file>

<file path=xl/sharedStrings.xml><?xml version="1.0" encoding="utf-8"?>
<sst xmlns="http://schemas.openxmlformats.org/spreadsheetml/2006/main" count="58" uniqueCount="43">
  <si>
    <t>Relación de Bienes Muebles que Comprenden su patrimonio</t>
  </si>
  <si>
    <t>Código</t>
  </si>
  <si>
    <t>Descripción del Bien</t>
  </si>
  <si>
    <t>Valor en libros</t>
  </si>
  <si>
    <t>MUNICIPIO DE ALLENDE COAHUILA</t>
  </si>
  <si>
    <t>PRIMER TRIMESTRE 2019</t>
  </si>
  <si>
    <t>2019/01</t>
  </si>
  <si>
    <t>SILLA PIEL TESORERIA</t>
  </si>
  <si>
    <t>2019/02</t>
  </si>
  <si>
    <t>2019/03</t>
  </si>
  <si>
    <t>2019/04</t>
  </si>
  <si>
    <t>IMPRESORA HP M102W TESORERIA</t>
  </si>
  <si>
    <t>2019/05</t>
  </si>
  <si>
    <t>2019/06</t>
  </si>
  <si>
    <t>SILLA CON RESTIRADOR CAFÉ TESORERIA</t>
  </si>
  <si>
    <t>2019/07</t>
  </si>
  <si>
    <t>2019/08</t>
  </si>
  <si>
    <t>2019/09</t>
  </si>
  <si>
    <t>CAJA FUERTE CONTRALORIA</t>
  </si>
  <si>
    <t>2019/10</t>
  </si>
  <si>
    <t>CAJA FUERTE ALCALDIA</t>
  </si>
  <si>
    <t>2019/11</t>
  </si>
  <si>
    <t>ENGARGOLADORA DESARROLLO SOCIAL</t>
  </si>
  <si>
    <t>2019/12</t>
  </si>
  <si>
    <t>COMPUTADORA LENOVO CONTRALORIA</t>
  </si>
  <si>
    <t>2019/13</t>
  </si>
  <si>
    <t>LAPTOP LENOVO(MOCHILA,RATON,TECLADO,LECTOR)CONTRALORIA</t>
  </si>
  <si>
    <t>2019/14</t>
  </si>
  <si>
    <t>2019/15</t>
  </si>
  <si>
    <t>2019/16</t>
  </si>
  <si>
    <t>2019/17</t>
  </si>
  <si>
    <t>MONITOR LENOVO 21.5 CONTRALORIA</t>
  </si>
  <si>
    <t>2019/18</t>
  </si>
  <si>
    <t>LAPTOP LENOVO(RATON,TECLADO,LECTOR)OFICIALIA MAYOR</t>
  </si>
  <si>
    <t>2019/19</t>
  </si>
  <si>
    <t>CELULAR ALCATEL 5033A DESARROLLO SOCIAL</t>
  </si>
  <si>
    <t>2019/20</t>
  </si>
  <si>
    <t>2019/21</t>
  </si>
  <si>
    <t>2019/22</t>
  </si>
  <si>
    <t>2019/23</t>
  </si>
  <si>
    <t>2019/24</t>
  </si>
  <si>
    <t>2019/25</t>
  </si>
  <si>
    <t>2019/26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</si>
</sst>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15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/>
    </xf>
    <xf numFmtId="0" fontId="0" fillId="0" borderId="9" xfId="0" applyFont="1" applyBorder="1"/>
    <xf numFmtId="49" fontId="0" fillId="0" borderId="9" xfId="0" applyNumberFormat="1" applyFont="1" applyBorder="1"/>
    <xf numFmtId="164" fontId="0" fillId="0" borderId="9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1"/>
  </sheetPr>
  <dimension ref="A1:C30"/>
  <sheetViews>
    <sheetView tabSelected="1" zoomScale="90" zoomScaleNormal="90" workbookViewId="0">
      <selection activeCell="E11" sqref="E11"/>
    </sheetView>
  </sheetViews>
  <sheetFormatPr baseColWidth="10" defaultColWidth="11.5703125" defaultRowHeight="15" x14ac:dyDescent="0.25"/>
  <cols>
    <col min="1" max="3" width="34.140625" style="1" customWidth="1"/>
    <col min="4" max="16384" width="11.5703125" style="1"/>
  </cols>
  <sheetData>
    <row r="1" spans="1:3" x14ac:dyDescent="0.25">
      <c r="A1" s="6" t="s">
        <v>4</v>
      </c>
      <c r="B1" s="7"/>
      <c r="C1" s="8"/>
    </row>
    <row r="2" spans="1:3" x14ac:dyDescent="0.25">
      <c r="A2" s="9" t="s">
        <v>0</v>
      </c>
      <c r="B2" s="10"/>
      <c r="C2" s="11"/>
    </row>
    <row r="3" spans="1:3" x14ac:dyDescent="0.25">
      <c r="A3" s="12" t="s">
        <v>5</v>
      </c>
      <c r="B3" s="13"/>
      <c r="C3" s="14"/>
    </row>
    <row r="4" spans="1:3" x14ac:dyDescent="0.25">
      <c r="A4" s="2" t="s">
        <v>1</v>
      </c>
      <c r="B4" s="2" t="s">
        <v>2</v>
      </c>
      <c r="C4" s="2" t="s">
        <v>3</v>
      </c>
    </row>
    <row r="5" spans="1:3" x14ac:dyDescent="0.25">
      <c r="A5" s="4" t="s">
        <v>6</v>
      </c>
      <c r="B5" s="3" t="s">
        <v>7</v>
      </c>
      <c r="C5" s="5">
        <v>1019.0016000000001</v>
      </c>
    </row>
    <row r="6" spans="1:3" x14ac:dyDescent="0.25">
      <c r="A6" s="4" t="s">
        <v>8</v>
      </c>
      <c r="B6" s="3" t="s">
        <v>7</v>
      </c>
      <c r="C6" s="5">
        <v>1019.0016000000001</v>
      </c>
    </row>
    <row r="7" spans="1:3" x14ac:dyDescent="0.25">
      <c r="A7" s="4" t="s">
        <v>9</v>
      </c>
      <c r="B7" s="3" t="s">
        <v>7</v>
      </c>
      <c r="C7" s="5">
        <v>1019.0016000000001</v>
      </c>
    </row>
    <row r="8" spans="1:3" x14ac:dyDescent="0.25">
      <c r="A8" s="4" t="s">
        <v>10</v>
      </c>
      <c r="B8" s="3" t="s">
        <v>11</v>
      </c>
      <c r="C8" s="5">
        <f>1286.11*1.08</f>
        <v>1388.9988000000001</v>
      </c>
    </row>
    <row r="9" spans="1:3" x14ac:dyDescent="0.25">
      <c r="A9" s="4" t="s">
        <v>12</v>
      </c>
      <c r="B9" s="3" t="s">
        <v>7</v>
      </c>
      <c r="C9" s="5">
        <v>1019.0016000000001</v>
      </c>
    </row>
    <row r="10" spans="1:3" x14ac:dyDescent="0.25">
      <c r="A10" s="4" t="s">
        <v>13</v>
      </c>
      <c r="B10" s="3" t="s">
        <v>14</v>
      </c>
      <c r="C10" s="5">
        <f>2406.48*1.08</f>
        <v>2598.9984000000004</v>
      </c>
    </row>
    <row r="11" spans="1:3" x14ac:dyDescent="0.25">
      <c r="A11" s="4" t="s">
        <v>15</v>
      </c>
      <c r="B11" s="3" t="s">
        <v>14</v>
      </c>
      <c r="C11" s="5">
        <f>2406.48*1.08</f>
        <v>2598.9984000000004</v>
      </c>
    </row>
    <row r="12" spans="1:3" x14ac:dyDescent="0.25">
      <c r="A12" s="4" t="s">
        <v>16</v>
      </c>
      <c r="B12" s="3" t="s">
        <v>14</v>
      </c>
      <c r="C12" s="5">
        <f>2406.48*1.08</f>
        <v>2598.9984000000004</v>
      </c>
    </row>
    <row r="13" spans="1:3" x14ac:dyDescent="0.25">
      <c r="A13" s="4" t="s">
        <v>17</v>
      </c>
      <c r="B13" s="3" t="s">
        <v>18</v>
      </c>
      <c r="C13" s="5">
        <f>7038.4/2</f>
        <v>3519.2</v>
      </c>
    </row>
    <row r="14" spans="1:3" x14ac:dyDescent="0.25">
      <c r="A14" s="4" t="s">
        <v>19</v>
      </c>
      <c r="B14" s="3" t="s">
        <v>20</v>
      </c>
      <c r="C14" s="5">
        <f>7038.4/2</f>
        <v>3519.2</v>
      </c>
    </row>
    <row r="15" spans="1:3" x14ac:dyDescent="0.25">
      <c r="A15" s="4" t="s">
        <v>21</v>
      </c>
      <c r="B15" s="3" t="s">
        <v>22</v>
      </c>
      <c r="C15" s="5">
        <v>4900</v>
      </c>
    </row>
    <row r="16" spans="1:3" x14ac:dyDescent="0.25">
      <c r="A16" s="4" t="s">
        <v>23</v>
      </c>
      <c r="B16" s="3" t="s">
        <v>24</v>
      </c>
      <c r="C16" s="5">
        <f>9481.9*1.16</f>
        <v>10999.003999999999</v>
      </c>
    </row>
    <row r="17" spans="1:3" x14ac:dyDescent="0.25">
      <c r="A17" s="4" t="s">
        <v>25</v>
      </c>
      <c r="B17" s="3" t="s">
        <v>26</v>
      </c>
      <c r="C17" s="5">
        <f>(171.55+404.31+7499.14+257.76+387.07)*1.16</f>
        <v>10115.002799999998</v>
      </c>
    </row>
    <row r="18" spans="1:3" x14ac:dyDescent="0.25">
      <c r="A18" s="4" t="s">
        <v>27</v>
      </c>
      <c r="B18" s="3" t="s">
        <v>26</v>
      </c>
      <c r="C18" s="5">
        <f>(171.55+404.31+7499.14+257.76+387.07)*1.16</f>
        <v>10115.002799999998</v>
      </c>
    </row>
    <row r="19" spans="1:3" x14ac:dyDescent="0.25">
      <c r="A19" s="4" t="s">
        <v>28</v>
      </c>
      <c r="B19" s="3" t="s">
        <v>26</v>
      </c>
      <c r="C19" s="5">
        <f>(171.55+404.31+7499.14+257.76+387.07)*1.16</f>
        <v>10115.002799999998</v>
      </c>
    </row>
    <row r="20" spans="1:3" x14ac:dyDescent="0.25">
      <c r="A20" s="4" t="s">
        <v>29</v>
      </c>
      <c r="B20" s="3" t="s">
        <v>26</v>
      </c>
      <c r="C20" s="5">
        <f>(171.55+404.31+7499.14+257.76+387.07)*1.16</f>
        <v>10115.002799999998</v>
      </c>
    </row>
    <row r="21" spans="1:3" x14ac:dyDescent="0.25">
      <c r="A21" s="4" t="s">
        <v>30</v>
      </c>
      <c r="B21" s="3" t="s">
        <v>31</v>
      </c>
      <c r="C21" s="5">
        <f>2068.1*1.16</f>
        <v>2398.9959999999996</v>
      </c>
    </row>
    <row r="22" spans="1:3" x14ac:dyDescent="0.25">
      <c r="A22" s="4" t="s">
        <v>32</v>
      </c>
      <c r="B22" s="3" t="s">
        <v>33</v>
      </c>
      <c r="C22" s="5">
        <v>10236</v>
      </c>
    </row>
    <row r="23" spans="1:3" x14ac:dyDescent="0.25">
      <c r="A23" s="4" t="s">
        <v>34</v>
      </c>
      <c r="B23" s="3" t="s">
        <v>35</v>
      </c>
      <c r="C23" s="5">
        <f>5397/3</f>
        <v>1799</v>
      </c>
    </row>
    <row r="24" spans="1:3" x14ac:dyDescent="0.25">
      <c r="A24" s="4" t="s">
        <v>36</v>
      </c>
      <c r="B24" s="3" t="s">
        <v>35</v>
      </c>
      <c r="C24" s="5">
        <f>5397/3</f>
        <v>1799</v>
      </c>
    </row>
    <row r="25" spans="1:3" x14ac:dyDescent="0.25">
      <c r="A25" s="4" t="s">
        <v>37</v>
      </c>
      <c r="B25" s="3" t="s">
        <v>35</v>
      </c>
      <c r="C25" s="5">
        <f>5397/3</f>
        <v>1799</v>
      </c>
    </row>
    <row r="26" spans="1:3" x14ac:dyDescent="0.25">
      <c r="A26" s="4" t="s">
        <v>38</v>
      </c>
      <c r="B26" s="3" t="s">
        <v>35</v>
      </c>
      <c r="C26" s="5">
        <f>8994.99/5</f>
        <v>1798.998</v>
      </c>
    </row>
    <row r="27" spans="1:3" x14ac:dyDescent="0.25">
      <c r="A27" s="4" t="s">
        <v>39</v>
      </c>
      <c r="B27" s="3" t="s">
        <v>35</v>
      </c>
      <c r="C27" s="5">
        <f>8994.99/5</f>
        <v>1798.998</v>
      </c>
    </row>
    <row r="28" spans="1:3" x14ac:dyDescent="0.25">
      <c r="A28" s="4" t="s">
        <v>40</v>
      </c>
      <c r="B28" s="3" t="s">
        <v>35</v>
      </c>
      <c r="C28" s="5">
        <f>8994.99/5</f>
        <v>1798.998</v>
      </c>
    </row>
    <row r="29" spans="1:3" x14ac:dyDescent="0.25">
      <c r="A29" s="4" t="s">
        <v>41</v>
      </c>
      <c r="B29" s="3" t="s">
        <v>35</v>
      </c>
      <c r="C29" s="5">
        <f>8994.99/5</f>
        <v>1798.998</v>
      </c>
    </row>
    <row r="30" spans="1:3" x14ac:dyDescent="0.25">
      <c r="A30" s="4" t="s">
        <v>42</v>
      </c>
      <c r="B30" s="3" t="s">
        <v>35</v>
      </c>
      <c r="C30" s="5">
        <f>8994.99/5</f>
        <v>1798.998</v>
      </c>
    </row>
  </sheetData>
  <mergeCells count="3">
    <mergeCell ref="A1:C1"/>
    <mergeCell ref="A2:C2"/>
    <mergeCell ref="A3:C3"/>
  </mergeCells>
  <printOptions horizontalCentered="1"/>
  <pageMargins left="0.9055118110236221" right="0.70866141732283472" top="1.535433070866141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bienes 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2015-09-03T16:09:25Z</dcterms:created>
  <dcterms:modified xsi:type="dcterms:W3CDTF">2019-04-30T20:31:46Z</dcterms:modified>
</cp:coreProperties>
</file>