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730" windowHeight="9060"/>
  </bookViews>
  <sheets>
    <sheet name="EVHP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0" i="1" l="1"/>
  <c r="H32" i="1"/>
  <c r="H33" i="1"/>
  <c r="H34" i="1"/>
  <c r="H35" i="1"/>
  <c r="H31" i="1"/>
  <c r="E30" i="1"/>
  <c r="H30" i="1" s="1"/>
  <c r="D25" i="1"/>
  <c r="D41" i="1" s="1"/>
  <c r="F41" i="1"/>
  <c r="F23" i="1"/>
  <c r="H17" i="1"/>
  <c r="H16" i="1"/>
  <c r="H15" i="1"/>
  <c r="H14" i="1"/>
  <c r="H13" i="1"/>
  <c r="H9" i="1"/>
  <c r="H10" i="1"/>
  <c r="H8" i="1"/>
  <c r="F12" i="1"/>
  <c r="E12" i="1"/>
  <c r="E23" i="1" s="1"/>
  <c r="D7" i="1"/>
  <c r="H7" i="1" s="1"/>
  <c r="H23" i="1" l="1"/>
  <c r="H41" i="1" s="1"/>
  <c r="E41" i="1"/>
  <c r="D23" i="1"/>
  <c r="H12" i="1"/>
</calcChain>
</file>

<file path=xl/sharedStrings.xml><?xml version="1.0" encoding="utf-8"?>
<sst xmlns="http://schemas.openxmlformats.org/spreadsheetml/2006/main" count="50" uniqueCount="40">
  <si>
    <t>Estado de Variación en la Hacienda Pública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</si>
  <si>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</si>
  <si>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</si>
  <si>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</si>
  <si>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</si>
  <si>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</si>
  <si>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</si>
  <si>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</si>
  <si>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</si>
  <si>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</si>
  <si>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</si>
  <si>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</si>
  <si>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</si>
  <si>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</si>
  <si>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</si>
  <si>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</si>
  <si>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</si>
  <si>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</si>
  <si>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Hacienda Pública / Patrimonio Neto Final de 2018</t>
  </si>
  <si>
    <t>Del 01 de enero al 31 de marzo de 2019</t>
  </si>
  <si>
    <t>Hacienda Pública / Patrimonio Contribuido Neto de 2018</t>
  </si>
  <si>
    <t>Hacienda Pública / Patrimonio Generado Neto de 2018</t>
  </si>
  <si>
    <t>Exceso o Insuficiencia en la Actualización de la Hacienda Pública / Patrimonio Neto de 2018</t>
  </si>
  <si>
    <t>Cambios en la Hacienda Pública / Patrimonio Contribuido Neto de 2019</t>
  </si>
  <si>
    <t>Variaciones de la Hacienda Pública / Patrimonio Generado Neto de 2019</t>
  </si>
  <si>
    <t>Cambios en el Exceso o Insuficiencia en la Actualización de la Hacienda Pública / Patrimonio Neto de 2019</t>
  </si>
  <si>
    <t>Hacienda Pública / Patrimonio Neto Final al 31 de marzo de 2019</t>
  </si>
  <si>
    <t>ASEC_EVHP_1erTRIM_X1</t>
  </si>
  <si>
    <t>MUNICIPIO SAN JUAN DE SABINAS</t>
  </si>
  <si>
    <t>“Bajo protesta de decir verdad declaramos que los Estados Financieros y sus notas, son razonablemente correctos y son responsabilidad del emisor”</t>
  </si>
  <si>
    <t>LIC. JULIO IVAN LONG HERNANDEZ</t>
  </si>
  <si>
    <t>C.P. JESUS MANUEL GONZALEZ COLLAZO</t>
  </si>
  <si>
    <t>PRESIDENTE MUNICIPAL</t>
  </si>
  <si>
    <t>TESORERO MUNICIPAL</t>
  </si>
  <si>
    <t>LIC. RICARDO MUZQUIZ GUTIERREZ</t>
  </si>
  <si>
    <t>C.P. MAGDALENA ZAMBRANO DANIEL</t>
  </si>
  <si>
    <t>COMISIONADO DE HACIENDA</t>
  </si>
  <si>
    <t>CONTRALOR MUNICIPAL</t>
  </si>
  <si>
    <t>C. ESPERANZA CARABAZA RUIZ</t>
  </si>
  <si>
    <t>SINDICO DE MAYORIA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</si>
</sst>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rgb="FFB4C6E7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Protection="1"/>
    <xf numFmtId="0" fontId="2" fillId="0" borderId="0" xfId="0" applyFont="1" applyProtection="1"/>
    <xf numFmtId="0" fontId="6" fillId="0" borderId="0" xfId="0" applyFont="1" applyProtection="1"/>
    <xf numFmtId="0" fontId="5" fillId="0" borderId="0" xfId="0" applyFont="1" applyAlignment="1" applyProtection="1">
      <alignment vertical="center" wrapText="1"/>
    </xf>
    <xf numFmtId="0" fontId="3" fillId="0" borderId="0" xfId="0" applyFont="1" applyFill="1" applyProtection="1"/>
    <xf numFmtId="0" fontId="5" fillId="0" borderId="10" xfId="0" applyFont="1" applyBorder="1" applyAlignment="1" applyProtection="1">
      <alignment vertical="center" wrapText="1"/>
    </xf>
    <xf numFmtId="0" fontId="5" fillId="0" borderId="11" xfId="0" applyFont="1" applyBorder="1" applyAlignment="1" applyProtection="1">
      <alignment vertical="center" wrapText="1"/>
    </xf>
    <xf numFmtId="164" fontId="5" fillId="0" borderId="11" xfId="1" applyNumberFormat="1" applyFont="1" applyFill="1" applyBorder="1" applyAlignment="1" applyProtection="1">
      <alignment vertical="center" wrapText="1"/>
    </xf>
    <xf numFmtId="0" fontId="4" fillId="0" borderId="10" xfId="0" applyFont="1" applyFill="1" applyBorder="1" applyAlignment="1" applyProtection="1">
      <alignment vertical="center" wrapText="1"/>
    </xf>
    <xf numFmtId="0" fontId="4" fillId="0" borderId="11" xfId="0" applyFont="1" applyFill="1" applyBorder="1" applyAlignment="1" applyProtection="1">
      <alignment vertical="center" wrapText="1"/>
    </xf>
    <xf numFmtId="164" fontId="4" fillId="0" borderId="11" xfId="1" applyNumberFormat="1" applyFont="1" applyFill="1" applyBorder="1" applyAlignment="1" applyProtection="1">
      <alignment vertical="center" wrapText="1"/>
    </xf>
    <xf numFmtId="164" fontId="4" fillId="2" borderId="11" xfId="1" applyNumberFormat="1" applyFont="1" applyFill="1" applyBorder="1" applyAlignment="1" applyProtection="1">
      <alignment vertical="center" wrapText="1"/>
    </xf>
    <xf numFmtId="0" fontId="5" fillId="0" borderId="10" xfId="0" applyFont="1" applyFill="1" applyBorder="1" applyAlignment="1" applyProtection="1">
      <alignment vertical="center" wrapText="1"/>
    </xf>
    <xf numFmtId="0" fontId="5" fillId="0" borderId="11" xfId="0" applyFont="1" applyFill="1" applyBorder="1" applyAlignment="1" applyProtection="1">
      <alignment vertical="center" wrapText="1"/>
    </xf>
    <xf numFmtId="164" fontId="5" fillId="2" borderId="11" xfId="1" applyNumberFormat="1" applyFont="1" applyFill="1" applyBorder="1" applyAlignment="1" applyProtection="1">
      <alignment vertical="center" wrapText="1"/>
    </xf>
    <xf numFmtId="0" fontId="4" fillId="0" borderId="12" xfId="0" applyFont="1" applyFill="1" applyBorder="1" applyAlignment="1" applyProtection="1">
      <alignment vertical="center" wrapText="1"/>
    </xf>
    <xf numFmtId="0" fontId="4" fillId="0" borderId="13" xfId="0" applyFont="1" applyFill="1" applyBorder="1" applyAlignment="1" applyProtection="1">
      <alignment vertical="center" wrapText="1"/>
    </xf>
    <xf numFmtId="164" fontId="4" fillId="0" borderId="13" xfId="1" applyNumberFormat="1" applyFont="1" applyFill="1" applyBorder="1" applyAlignment="1" applyProtection="1">
      <alignment vertical="center" wrapText="1"/>
    </xf>
    <xf numFmtId="164" fontId="4" fillId="0" borderId="14" xfId="1" applyNumberFormat="1" applyFont="1" applyFill="1" applyBorder="1" applyAlignment="1" applyProtection="1">
      <alignment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8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4" xfId="0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horizontal="center" vertical="center" wrapText="1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3" borderId="6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8" xfId="0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15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22860</xdr:rowOff>
    </xdr:from>
    <xdr:to>
      <xdr:col>1</xdr:col>
      <xdr:colOff>2076450</xdr:colOff>
      <xdr:row>3</xdr:row>
      <xdr:rowOff>184785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xmlns="" id="{EC73C0B5-EB6D-403B-ADE5-29CEAC2A441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" y="213360"/>
          <a:ext cx="2076450" cy="527685"/>
        </a:xfrm>
        <a:prstGeom prst="rect">
          <a:avLst/>
        </a:prstGeom>
      </xdr:spPr>
    </xdr:pic>
    <xdr:clientData/>
  </xdr:twoCellAnchor>
  <xdr:twoCellAnchor editAs="oneCell">
    <xdr:from>
      <xdr:col>7</xdr:col>
      <xdr:colOff>91440</xdr:colOff>
      <xdr:row>0</xdr:row>
      <xdr:rowOff>182880</xdr:rowOff>
    </xdr:from>
    <xdr:to>
      <xdr:col>7</xdr:col>
      <xdr:colOff>1901190</xdr:colOff>
      <xdr:row>4</xdr:row>
      <xdr:rowOff>11430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xmlns="" id="{E31553CF-717F-4B20-84D7-98045BCD342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30940" y="182880"/>
          <a:ext cx="1809750" cy="5753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showGridLines="0" tabSelected="1" topLeftCell="A42" workbookViewId="0">
      <selection activeCell="E60" sqref="E60"/>
    </sheetView>
  </sheetViews>
  <sheetFormatPr baseColWidth="10" defaultColWidth="11.5703125" defaultRowHeight="15" x14ac:dyDescent="0.25"/>
  <cols>
    <col min="1" max="1" width="2.7109375" style="1" customWidth="1"/>
    <col min="2" max="2" width="40" style="1" customWidth="1"/>
    <col min="3" max="3" width="6.5703125" style="1" customWidth="1"/>
    <col min="4" max="8" width="28.7109375" style="1" customWidth="1"/>
    <col min="9" max="16384" width="11.5703125" style="1"/>
  </cols>
  <sheetData>
    <row r="1" spans="2:9" thickBot="1" x14ac:dyDescent="0.35">
      <c r="I1" s="2" t="s">
        <v>27</v>
      </c>
    </row>
    <row r="2" spans="2:9" ht="14.45" x14ac:dyDescent="0.3">
      <c r="B2" s="23" t="s">
        <v>28</v>
      </c>
      <c r="C2" s="24"/>
      <c r="D2" s="24"/>
      <c r="E2" s="24"/>
      <c r="F2" s="24"/>
      <c r="G2" s="24"/>
      <c r="H2" s="25"/>
    </row>
    <row r="3" spans="2:9" x14ac:dyDescent="0.25">
      <c r="B3" s="26" t="s">
        <v>0</v>
      </c>
      <c r="C3" s="27"/>
      <c r="D3" s="27"/>
      <c r="E3" s="27"/>
      <c r="F3" s="27"/>
      <c r="G3" s="27"/>
      <c r="H3" s="28"/>
    </row>
    <row r="4" spans="2:9" thickBot="1" x14ac:dyDescent="0.35">
      <c r="B4" s="29" t="s">
        <v>19</v>
      </c>
      <c r="C4" s="30"/>
      <c r="D4" s="30"/>
      <c r="E4" s="30"/>
      <c r="F4" s="30"/>
      <c r="G4" s="30"/>
      <c r="H4" s="31"/>
    </row>
    <row r="5" spans="2:9" ht="36.75" thickBot="1" x14ac:dyDescent="0.3">
      <c r="B5" s="20" t="s">
        <v>1</v>
      </c>
      <c r="C5" s="21"/>
      <c r="D5" s="21" t="s">
        <v>2</v>
      </c>
      <c r="E5" s="21" t="s">
        <v>3</v>
      </c>
      <c r="F5" s="21" t="s">
        <v>4</v>
      </c>
      <c r="G5" s="21" t="s">
        <v>5</v>
      </c>
      <c r="H5" s="21" t="s">
        <v>6</v>
      </c>
    </row>
    <row r="6" spans="2:9" ht="14.45" x14ac:dyDescent="0.3">
      <c r="B6" s="6"/>
      <c r="C6" s="7"/>
      <c r="D6" s="8"/>
      <c r="E6" s="8"/>
      <c r="F6" s="8"/>
      <c r="G6" s="8"/>
      <c r="H6" s="8"/>
    </row>
    <row r="7" spans="2:9" ht="24.75" customHeight="1" x14ac:dyDescent="0.25">
      <c r="B7" s="9" t="s">
        <v>20</v>
      </c>
      <c r="C7" s="10"/>
      <c r="D7" s="11">
        <f>SUM(D8:D10)</f>
        <v>7519365.4000000004</v>
      </c>
      <c r="E7" s="12"/>
      <c r="F7" s="12"/>
      <c r="G7" s="12"/>
      <c r="H7" s="11">
        <f>SUM(D7:G7)</f>
        <v>7519365.4000000004</v>
      </c>
    </row>
    <row r="8" spans="2:9" ht="14.45" x14ac:dyDescent="0.3">
      <c r="B8" s="13" t="s">
        <v>7</v>
      </c>
      <c r="C8" s="14"/>
      <c r="D8" s="8">
        <v>7978207.4000000004</v>
      </c>
      <c r="E8" s="15"/>
      <c r="F8" s="15"/>
      <c r="G8" s="15"/>
      <c r="H8" s="8">
        <f>SUM(D8:G8)</f>
        <v>7978207.4000000004</v>
      </c>
    </row>
    <row r="9" spans="2:9" ht="14.45" x14ac:dyDescent="0.3">
      <c r="B9" s="13" t="s">
        <v>8</v>
      </c>
      <c r="C9" s="14"/>
      <c r="D9" s="8">
        <v>0</v>
      </c>
      <c r="E9" s="15"/>
      <c r="F9" s="15"/>
      <c r="G9" s="15"/>
      <c r="H9" s="8">
        <f t="shared" ref="H9:H10" si="0">SUM(D9:G9)</f>
        <v>0</v>
      </c>
    </row>
    <row r="10" spans="2:9" x14ac:dyDescent="0.25">
      <c r="B10" s="13" t="s">
        <v>9</v>
      </c>
      <c r="C10" s="14"/>
      <c r="D10" s="8">
        <v>-458842</v>
      </c>
      <c r="E10" s="15"/>
      <c r="F10" s="15"/>
      <c r="G10" s="15"/>
      <c r="H10" s="8">
        <f t="shared" si="0"/>
        <v>-458842</v>
      </c>
    </row>
    <row r="11" spans="2:9" ht="14.45" x14ac:dyDescent="0.3">
      <c r="B11" s="6"/>
      <c r="C11" s="7"/>
      <c r="D11" s="8"/>
      <c r="E11" s="8"/>
      <c r="F11" s="8"/>
      <c r="G11" s="8"/>
      <c r="H11" s="8"/>
    </row>
    <row r="12" spans="2:9" ht="24" x14ac:dyDescent="0.25">
      <c r="B12" s="9" t="s">
        <v>21</v>
      </c>
      <c r="C12" s="10"/>
      <c r="D12" s="12"/>
      <c r="E12" s="11">
        <f>SUM(E13:E17)</f>
        <v>9451973.8499999978</v>
      </c>
      <c r="F12" s="11">
        <f>F13</f>
        <v>4487921.47</v>
      </c>
      <c r="G12" s="12"/>
      <c r="H12" s="11">
        <f>SUM(D12:G12)</f>
        <v>13939895.319999997</v>
      </c>
    </row>
    <row r="13" spans="2:9" ht="14.45" x14ac:dyDescent="0.3">
      <c r="B13" s="13" t="s">
        <v>10</v>
      </c>
      <c r="C13" s="14"/>
      <c r="D13" s="15"/>
      <c r="E13" s="15"/>
      <c r="F13" s="8">
        <v>4487921.47</v>
      </c>
      <c r="G13" s="15"/>
      <c r="H13" s="8">
        <f>SUM(D13:G13)</f>
        <v>4487921.47</v>
      </c>
    </row>
    <row r="14" spans="2:9" ht="14.45" x14ac:dyDescent="0.3">
      <c r="B14" s="13" t="s">
        <v>11</v>
      </c>
      <c r="C14" s="14"/>
      <c r="D14" s="15"/>
      <c r="E14" s="8">
        <v>21434275.809999999</v>
      </c>
      <c r="F14" s="15"/>
      <c r="G14" s="15"/>
      <c r="H14" s="8">
        <f t="shared" ref="H14:H17" si="1">SUM(D14:G14)</f>
        <v>21434275.809999999</v>
      </c>
    </row>
    <row r="15" spans="2:9" x14ac:dyDescent="0.25">
      <c r="B15" s="13" t="s">
        <v>12</v>
      </c>
      <c r="C15" s="14"/>
      <c r="D15" s="15"/>
      <c r="E15" s="15">
        <v>0</v>
      </c>
      <c r="F15" s="15"/>
      <c r="G15" s="15"/>
      <c r="H15" s="8">
        <f t="shared" si="1"/>
        <v>0</v>
      </c>
    </row>
    <row r="16" spans="2:9" ht="14.45" x14ac:dyDescent="0.3">
      <c r="B16" s="13" t="s">
        <v>13</v>
      </c>
      <c r="C16" s="14"/>
      <c r="D16" s="15"/>
      <c r="E16" s="15">
        <v>0</v>
      </c>
      <c r="F16" s="15"/>
      <c r="G16" s="15"/>
      <c r="H16" s="8">
        <f t="shared" si="1"/>
        <v>0</v>
      </c>
    </row>
    <row r="17" spans="2:8" ht="22.9" x14ac:dyDescent="0.3">
      <c r="B17" s="13" t="s">
        <v>14</v>
      </c>
      <c r="C17" s="14"/>
      <c r="D17" s="15"/>
      <c r="E17" s="8">
        <v>-11982301.960000001</v>
      </c>
      <c r="F17" s="15"/>
      <c r="G17" s="15"/>
      <c r="H17" s="8">
        <f t="shared" si="1"/>
        <v>-11982301.960000001</v>
      </c>
    </row>
    <row r="18" spans="2:8" ht="14.45" x14ac:dyDescent="0.3">
      <c r="B18" s="13"/>
      <c r="C18" s="14"/>
      <c r="D18" s="8"/>
      <c r="E18" s="8"/>
      <c r="F18" s="8"/>
      <c r="G18" s="8"/>
      <c r="H18" s="8"/>
    </row>
    <row r="19" spans="2:8" ht="24" x14ac:dyDescent="0.25">
      <c r="B19" s="9" t="s">
        <v>22</v>
      </c>
      <c r="C19" s="14"/>
      <c r="D19" s="15"/>
      <c r="E19" s="15"/>
      <c r="F19" s="15"/>
      <c r="G19" s="11">
        <v>0</v>
      </c>
      <c r="H19" s="11">
        <v>0</v>
      </c>
    </row>
    <row r="20" spans="2:8" x14ac:dyDescent="0.25">
      <c r="B20" s="13" t="s">
        <v>15</v>
      </c>
      <c r="C20" s="14"/>
      <c r="D20" s="15"/>
      <c r="E20" s="15"/>
      <c r="F20" s="15"/>
      <c r="G20" s="15">
        <v>0</v>
      </c>
      <c r="H20" s="8">
        <v>0</v>
      </c>
    </row>
    <row r="21" spans="2:8" ht="14.45" x14ac:dyDescent="0.3">
      <c r="B21" s="13" t="s">
        <v>16</v>
      </c>
      <c r="C21" s="14"/>
      <c r="D21" s="15"/>
      <c r="E21" s="15"/>
      <c r="F21" s="15"/>
      <c r="G21" s="15">
        <v>0</v>
      </c>
      <c r="H21" s="8">
        <v>0</v>
      </c>
    </row>
    <row r="22" spans="2:8" ht="14.45" x14ac:dyDescent="0.3">
      <c r="B22" s="6"/>
      <c r="C22" s="7"/>
      <c r="D22" s="8"/>
      <c r="E22" s="8"/>
      <c r="F22" s="8"/>
      <c r="G22" s="8"/>
      <c r="H22" s="8"/>
    </row>
    <row r="23" spans="2:8" ht="24" x14ac:dyDescent="0.25">
      <c r="B23" s="9" t="s">
        <v>18</v>
      </c>
      <c r="C23" s="10"/>
      <c r="D23" s="11">
        <f>+D7</f>
        <v>7519365.4000000004</v>
      </c>
      <c r="E23" s="11">
        <f>+E12</f>
        <v>9451973.8499999978</v>
      </c>
      <c r="F23" s="11">
        <f>+F12</f>
        <v>4487921.47</v>
      </c>
      <c r="G23" s="11">
        <v>0</v>
      </c>
      <c r="H23" s="11">
        <f>H7+H12+H19</f>
        <v>21459260.719999999</v>
      </c>
    </row>
    <row r="24" spans="2:8" ht="14.45" x14ac:dyDescent="0.3">
      <c r="B24" s="6"/>
      <c r="C24" s="7"/>
      <c r="D24" s="11"/>
      <c r="E24" s="8"/>
      <c r="F24" s="8"/>
      <c r="G24" s="8"/>
      <c r="H24" s="8"/>
    </row>
    <row r="25" spans="2:8" ht="24" x14ac:dyDescent="0.25">
      <c r="B25" s="9" t="s">
        <v>23</v>
      </c>
      <c r="C25" s="10"/>
      <c r="D25" s="11">
        <f>SUM(D26:D28)</f>
        <v>0</v>
      </c>
      <c r="E25" s="12"/>
      <c r="F25" s="12"/>
      <c r="G25" s="12"/>
      <c r="H25" s="11">
        <v>0</v>
      </c>
    </row>
    <row r="26" spans="2:8" x14ac:dyDescent="0.25">
      <c r="B26" s="13" t="s">
        <v>7</v>
      </c>
      <c r="C26" s="14"/>
      <c r="D26" s="8">
        <v>0</v>
      </c>
      <c r="E26" s="15"/>
      <c r="F26" s="15"/>
      <c r="G26" s="15"/>
      <c r="H26" s="8">
        <v>0</v>
      </c>
    </row>
    <row r="27" spans="2:8" x14ac:dyDescent="0.25">
      <c r="B27" s="13" t="s">
        <v>8</v>
      </c>
      <c r="C27" s="14"/>
      <c r="D27" s="8">
        <v>0</v>
      </c>
      <c r="E27" s="8"/>
      <c r="F27" s="8"/>
      <c r="G27" s="8"/>
      <c r="H27" s="8">
        <v>0</v>
      </c>
    </row>
    <row r="28" spans="2:8" x14ac:dyDescent="0.25">
      <c r="B28" s="13" t="s">
        <v>9</v>
      </c>
      <c r="C28" s="14"/>
      <c r="D28" s="8">
        <v>0</v>
      </c>
      <c r="E28" s="15"/>
      <c r="F28" s="15"/>
      <c r="G28" s="15"/>
      <c r="H28" s="15">
        <v>0</v>
      </c>
    </row>
    <row r="29" spans="2:8" x14ac:dyDescent="0.25">
      <c r="B29" s="6"/>
      <c r="C29" s="7"/>
      <c r="D29" s="8"/>
      <c r="E29" s="8"/>
      <c r="F29" s="8"/>
      <c r="G29" s="8"/>
      <c r="H29" s="8"/>
    </row>
    <row r="30" spans="2:8" ht="24" x14ac:dyDescent="0.25">
      <c r="B30" s="9" t="s">
        <v>24</v>
      </c>
      <c r="C30" s="10"/>
      <c r="D30" s="12"/>
      <c r="E30" s="11">
        <f>SUM(E31:E35)</f>
        <v>4487921.4700000025</v>
      </c>
      <c r="F30" s="11">
        <f>SUM(F31:F35)</f>
        <v>2832625.3600000003</v>
      </c>
      <c r="G30" s="12"/>
      <c r="H30" s="11">
        <f>SUM(D30:G30)</f>
        <v>7320546.8300000029</v>
      </c>
    </row>
    <row r="31" spans="2:8" x14ac:dyDescent="0.25">
      <c r="B31" s="13" t="s">
        <v>10</v>
      </c>
      <c r="C31" s="14"/>
      <c r="D31" s="15"/>
      <c r="E31" s="15"/>
      <c r="F31" s="8">
        <v>7319984.8300000001</v>
      </c>
      <c r="G31" s="15"/>
      <c r="H31" s="8">
        <f>SUM(D31:G31)</f>
        <v>7319984.8300000001</v>
      </c>
    </row>
    <row r="32" spans="2:8" x14ac:dyDescent="0.25">
      <c r="B32" s="13" t="s">
        <v>11</v>
      </c>
      <c r="C32" s="14"/>
      <c r="D32" s="15"/>
      <c r="E32" s="8">
        <v>4487921.4700000025</v>
      </c>
      <c r="F32" s="8">
        <v>-4487921.47</v>
      </c>
      <c r="G32" s="15"/>
      <c r="H32" s="8">
        <f t="shared" ref="H32:H35" si="2">SUM(D32:G32)</f>
        <v>0</v>
      </c>
    </row>
    <row r="33" spans="1:10" x14ac:dyDescent="0.25">
      <c r="B33" s="13" t="s">
        <v>12</v>
      </c>
      <c r="C33" s="14"/>
      <c r="D33" s="15"/>
      <c r="E33" s="15"/>
      <c r="F33" s="15">
        <v>0</v>
      </c>
      <c r="G33" s="15"/>
      <c r="H33" s="8">
        <f t="shared" si="2"/>
        <v>0</v>
      </c>
    </row>
    <row r="34" spans="1:10" x14ac:dyDescent="0.25">
      <c r="B34" s="13" t="s">
        <v>13</v>
      </c>
      <c r="C34" s="14"/>
      <c r="D34" s="15"/>
      <c r="E34" s="15"/>
      <c r="F34" s="15">
        <v>0</v>
      </c>
      <c r="G34" s="15"/>
      <c r="H34" s="8">
        <f t="shared" si="2"/>
        <v>0</v>
      </c>
    </row>
    <row r="35" spans="1:10" ht="24" x14ac:dyDescent="0.25">
      <c r="B35" s="13" t="s">
        <v>14</v>
      </c>
      <c r="C35" s="14"/>
      <c r="D35" s="15"/>
      <c r="E35" s="15"/>
      <c r="F35" s="8">
        <v>562</v>
      </c>
      <c r="G35" s="15"/>
      <c r="H35" s="8">
        <f t="shared" si="2"/>
        <v>562</v>
      </c>
    </row>
    <row r="36" spans="1:10" x14ac:dyDescent="0.25">
      <c r="B36" s="13"/>
      <c r="C36" s="14"/>
      <c r="D36" s="8"/>
      <c r="E36" s="8"/>
      <c r="F36" s="8"/>
      <c r="G36" s="8"/>
      <c r="H36" s="8"/>
    </row>
    <row r="37" spans="1:10" ht="36" x14ac:dyDescent="0.25">
      <c r="B37" s="9" t="s">
        <v>25</v>
      </c>
      <c r="C37" s="14"/>
      <c r="D37" s="12"/>
      <c r="E37" s="12"/>
      <c r="F37" s="12"/>
      <c r="G37" s="11">
        <v>0</v>
      </c>
      <c r="H37" s="11">
        <v>0</v>
      </c>
    </row>
    <row r="38" spans="1:10" x14ac:dyDescent="0.25">
      <c r="B38" s="13" t="s">
        <v>15</v>
      </c>
      <c r="C38" s="14"/>
      <c r="D38" s="15"/>
      <c r="E38" s="15"/>
      <c r="F38" s="15"/>
      <c r="G38" s="8">
        <v>0</v>
      </c>
      <c r="H38" s="8">
        <v>0</v>
      </c>
    </row>
    <row r="39" spans="1:10" ht="24" x14ac:dyDescent="0.25">
      <c r="B39" s="13" t="s">
        <v>16</v>
      </c>
      <c r="C39" s="14"/>
      <c r="D39" s="15"/>
      <c r="E39" s="15"/>
      <c r="F39" s="15"/>
      <c r="G39" s="8">
        <v>0</v>
      </c>
      <c r="H39" s="8">
        <v>0</v>
      </c>
    </row>
    <row r="40" spans="1:10" x14ac:dyDescent="0.25">
      <c r="B40" s="6"/>
      <c r="C40" s="7"/>
      <c r="D40" s="8"/>
      <c r="E40" s="8"/>
      <c r="F40" s="8"/>
      <c r="G40" s="8"/>
      <c r="H40" s="8"/>
    </row>
    <row r="41" spans="1:10" ht="24.75" thickBot="1" x14ac:dyDescent="0.3">
      <c r="B41" s="16" t="s">
        <v>26</v>
      </c>
      <c r="C41" s="17"/>
      <c r="D41" s="19">
        <f>+D25</f>
        <v>0</v>
      </c>
      <c r="E41" s="18">
        <f>+E30</f>
        <v>4487921.4700000025</v>
      </c>
      <c r="F41" s="18">
        <f>+F30</f>
        <v>2832625.3600000003</v>
      </c>
      <c r="G41" s="18">
        <v>0</v>
      </c>
      <c r="H41" s="18">
        <f>H23+H25+H30+H37</f>
        <v>28779807.550000001</v>
      </c>
    </row>
    <row r="42" spans="1:10" x14ac:dyDescent="0.25">
      <c r="B42" s="3"/>
      <c r="C42" s="3"/>
    </row>
    <row r="43" spans="1:10" ht="46.9" customHeight="1" x14ac:dyDescent="0.25">
      <c r="B43" s="22" t="s">
        <v>17</v>
      </c>
      <c r="C43" s="22"/>
      <c r="D43" s="22"/>
      <c r="E43" s="22"/>
      <c r="F43" s="22"/>
      <c r="G43" s="22"/>
      <c r="H43" s="22"/>
      <c r="I43" s="4"/>
    </row>
    <row r="44" spans="1:10" x14ac:dyDescent="0.25">
      <c r="B44" s="3"/>
      <c r="C44" s="3"/>
    </row>
    <row r="45" spans="1:10" ht="15" customHeight="1" x14ac:dyDescent="0.25">
      <c r="B45" s="32" t="s">
        <v>29</v>
      </c>
      <c r="C45" s="32"/>
      <c r="D45" s="32"/>
      <c r="E45" s="32"/>
      <c r="F45" s="32"/>
      <c r="G45" s="32"/>
      <c r="H45" s="32"/>
      <c r="I45" s="32"/>
      <c r="J45" s="32"/>
    </row>
    <row r="46" spans="1:10" x14ac:dyDescent="0.25">
      <c r="A46" s="5"/>
      <c r="B46" s="33"/>
      <c r="C46" s="34"/>
      <c r="D46" s="33"/>
      <c r="E46" s="33"/>
      <c r="F46" s="33"/>
      <c r="G46" s="33"/>
      <c r="H46" s="34"/>
      <c r="I46" s="33"/>
      <c r="J46" s="33"/>
    </row>
    <row r="47" spans="1:10" x14ac:dyDescent="0.25">
      <c r="B47" s="33"/>
      <c r="C47" s="34"/>
      <c r="D47" s="33"/>
      <c r="E47" s="33"/>
      <c r="F47" s="33"/>
      <c r="G47" s="33"/>
      <c r="H47" s="34"/>
      <c r="I47" s="33"/>
      <c r="J47" s="33"/>
    </row>
    <row r="48" spans="1:10" ht="15.75" x14ac:dyDescent="0.25">
      <c r="B48" s="35" t="s">
        <v>30</v>
      </c>
      <c r="C48" s="35"/>
      <c r="D48" s="36"/>
      <c r="E48" s="36"/>
      <c r="F48" s="36"/>
      <c r="G48" s="35" t="s">
        <v>31</v>
      </c>
      <c r="H48" s="35"/>
      <c r="I48" s="33"/>
      <c r="J48" s="33"/>
    </row>
    <row r="49" spans="2:10" ht="15.75" x14ac:dyDescent="0.25">
      <c r="B49" s="37" t="s">
        <v>32</v>
      </c>
      <c r="C49" s="37"/>
      <c r="D49" s="36"/>
      <c r="E49" s="36"/>
      <c r="F49" s="36"/>
      <c r="G49" s="38" t="s">
        <v>33</v>
      </c>
      <c r="H49" s="38"/>
      <c r="I49" s="33"/>
      <c r="J49" s="33"/>
    </row>
    <row r="50" spans="2:10" ht="15.75" x14ac:dyDescent="0.25">
      <c r="B50" s="36"/>
      <c r="C50" s="39"/>
      <c r="D50" s="36"/>
      <c r="E50" s="36"/>
      <c r="F50" s="36"/>
      <c r="G50" s="36"/>
      <c r="H50" s="39"/>
      <c r="I50" s="33"/>
      <c r="J50" s="33"/>
    </row>
    <row r="51" spans="2:10" ht="15.75" x14ac:dyDescent="0.25">
      <c r="B51" s="35" t="s">
        <v>34</v>
      </c>
      <c r="C51" s="35"/>
      <c r="D51" s="36"/>
      <c r="E51" s="36"/>
      <c r="F51" s="36"/>
      <c r="G51" s="35" t="s">
        <v>35</v>
      </c>
      <c r="H51" s="35"/>
      <c r="I51" s="33"/>
      <c r="J51" s="33"/>
    </row>
    <row r="52" spans="2:10" ht="15.75" x14ac:dyDescent="0.25">
      <c r="B52" s="38" t="s">
        <v>36</v>
      </c>
      <c r="C52" s="38"/>
      <c r="D52" s="36"/>
      <c r="E52" s="36"/>
      <c r="F52" s="36"/>
      <c r="G52" s="38" t="s">
        <v>37</v>
      </c>
      <c r="H52" s="38"/>
      <c r="I52" s="33"/>
      <c r="J52" s="33"/>
    </row>
    <row r="53" spans="2:10" ht="15.75" x14ac:dyDescent="0.25">
      <c r="B53" s="36"/>
      <c r="C53" s="39"/>
      <c r="D53" s="36"/>
      <c r="E53" s="36"/>
      <c r="F53" s="36"/>
      <c r="G53" s="36"/>
      <c r="H53" s="39"/>
      <c r="I53" s="33"/>
      <c r="J53" s="33"/>
    </row>
    <row r="54" spans="2:10" ht="15.75" x14ac:dyDescent="0.25">
      <c r="B54" s="35" t="s">
        <v>38</v>
      </c>
      <c r="C54" s="35"/>
      <c r="D54" s="36"/>
      <c r="E54" s="36"/>
      <c r="F54" s="36"/>
      <c r="G54" s="40"/>
      <c r="H54" s="40"/>
      <c r="I54" s="33"/>
      <c r="J54" s="33"/>
    </row>
    <row r="55" spans="2:10" ht="15.75" x14ac:dyDescent="0.25">
      <c r="B55" s="37" t="s">
        <v>39</v>
      </c>
      <c r="C55" s="37"/>
      <c r="D55" s="36"/>
      <c r="E55" s="36"/>
      <c r="F55" s="36"/>
      <c r="G55" s="38"/>
      <c r="H55" s="38"/>
      <c r="I55" s="33"/>
      <c r="J55" s="33"/>
    </row>
    <row r="56" spans="2:10" ht="15.75" x14ac:dyDescent="0.25">
      <c r="B56" s="36"/>
      <c r="C56" s="39"/>
      <c r="D56" s="36"/>
      <c r="E56" s="36"/>
      <c r="F56" s="36"/>
      <c r="G56" s="41"/>
      <c r="H56" s="42"/>
      <c r="I56" s="33"/>
      <c r="J56" s="33"/>
    </row>
  </sheetData>
  <mergeCells count="17">
    <mergeCell ref="B52:C52"/>
    <mergeCell ref="G52:H52"/>
    <mergeCell ref="B54:C54"/>
    <mergeCell ref="G54:H54"/>
    <mergeCell ref="B55:C55"/>
    <mergeCell ref="G55:H55"/>
    <mergeCell ref="B48:C48"/>
    <mergeCell ref="G48:H48"/>
    <mergeCell ref="B49:C49"/>
    <mergeCell ref="G49:H49"/>
    <mergeCell ref="B51:C51"/>
    <mergeCell ref="G51:H51"/>
    <mergeCell ref="B43:H43"/>
    <mergeCell ref="B2:H2"/>
    <mergeCell ref="B3:H3"/>
    <mergeCell ref="B4:H4"/>
    <mergeCell ref="B45:J4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user</cp:lastModifiedBy>
  <dcterms:created xsi:type="dcterms:W3CDTF">2019-02-28T15:56:38Z</dcterms:created>
  <dcterms:modified xsi:type="dcterms:W3CDTF">2019-04-29T17:15:16Z</dcterms:modified>
</cp:coreProperties>
</file>