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. Información Contable\"/>
    </mc:Choice>
  </mc:AlternateContent>
  <bookViews>
    <workbookView xWindow="-105" yWindow="-105" windowWidth="23250" windowHeight="12570"/>
  </bookViews>
  <sheets>
    <sheet name="EA" sheetId="1" r:id="rId1"/>
  </sheets>
  <definedNames>
    <definedName name="_xlnm.Print_Area" localSheetId="0">EA!$B$1:$H$74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9" i="1" l="1"/>
  <c r="G59" i="1"/>
  <c r="H46" i="1"/>
  <c r="G46" i="1"/>
  <c r="H42" i="1"/>
  <c r="G42" i="1"/>
  <c r="H32" i="1"/>
  <c r="G32" i="1"/>
  <c r="H28" i="1"/>
  <c r="G28" i="1"/>
  <c r="H15" i="1"/>
  <c r="H7" i="1"/>
  <c r="H25" i="1" s="1"/>
  <c r="G15" i="1"/>
  <c r="G7" i="1"/>
  <c r="G25" i="1" s="1"/>
  <c r="G62" i="1" l="1"/>
  <c r="H62" i="1"/>
  <c r="H64" i="1" s="1"/>
  <c r="G64" i="1"/>
</calcChain>
</file>

<file path=xl/sharedStrings.xml><?xml version="1.0" encoding="utf-8"?>
<sst xmlns="http://schemas.openxmlformats.org/spreadsheetml/2006/main" count="72" uniqueCount="70">
  <si>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</si>
  <si>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</si>
  <si>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</si>
  <si>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</si>
  <si>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</si>
  <si>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</si>
  <si>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</si>
  <si>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</si>
  <si>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</si>
  <si>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</si>
  <si>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</si>
  <si>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</si>
  <si>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</si>
  <si>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</si>
  <si>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</si>
  <si>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</si>
  <si>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</si>
  <si>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</si>
  <si>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</si>
  <si>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</si>
  <si>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</si>
  <si>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</si>
  <si>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</si>
  <si>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</si>
  <si>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</si>
  <si>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</si>
  <si>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</si>
  <si>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</si>
  <si>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</si>
  <si>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</si>
  <si>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</si>
  <si>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</si>
  <si>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</si>
  <si>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</si>
  <si>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</si>
  <si>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</si>
  <si>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</si>
  <si>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</si>
  <si>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</si>
  <si>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</si>
  <si>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</si>
  <si>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</si>
  <si>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</si>
  <si>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</si>
  <si>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</si>
  <si>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</si>
  <si>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</si>
  <si>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2018</t>
  </si>
  <si>
    <t>Del 01 de enero al 31 de marzo de 2019 y 2018</t>
  </si>
  <si>
    <t>2019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</si>
  <si>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</si>
  <si>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</si>
  <si>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</si>
  <si>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</si>
  <si>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</si>
  <si>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</si>
  <si>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</si>
  <si>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</si>
  <si>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</si>
  <si>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ASEC_EA_1erTRIM_P9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</si>
  <si>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</si>
  <si>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</si>
  <si>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</si>
  <si>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</si>
  <si>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</si>
  <si>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____________________________</t>
  </si>
  <si>
    <t xml:space="preserve">     C. Comisionado de Hacienda</t>
  </si>
  <si>
    <t>C. Tesorero Municipal</t>
  </si>
  <si>
    <t xml:space="preserve">              C. Sindico Municipal</t>
  </si>
  <si>
    <t>C.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</si>
</sst>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4" fontId="10" fillId="0" borderId="0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38101</xdr:rowOff>
    </xdr:from>
    <xdr:to>
      <xdr:col>8</xdr:col>
      <xdr:colOff>0</xdr:colOff>
      <xdr:row>0</xdr:row>
      <xdr:rowOff>1076111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32E729A-B354-4F3B-9B20-700177DAC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220980" y="38101"/>
          <a:ext cx="9479280" cy="1038010"/>
        </a:xfrm>
        <a:prstGeom prst="rect">
          <a:avLst/>
        </a:prstGeom>
      </xdr:spPr>
    </xdr:pic>
    <xdr:clientData/>
  </xdr:twoCellAnchor>
  <xdr:oneCellAnchor>
    <xdr:from>
      <xdr:col>3</xdr:col>
      <xdr:colOff>1171237</xdr:colOff>
      <xdr:row>0</xdr:row>
      <xdr:rowOff>99061</xdr:rowOff>
    </xdr:from>
    <xdr:ext cx="4904484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74C15BAB-3F7E-491C-B1A0-5B5C0D54C276}"/>
            </a:ext>
          </a:extLst>
        </xdr:cNvPr>
        <xdr:cNvSpPr txBox="1"/>
      </xdr:nvSpPr>
      <xdr:spPr>
        <a:xfrm>
          <a:off x="4104937" y="99061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showGridLines="0" tabSelected="1" zoomScaleNormal="100" zoomScalePageLayoutView="106" workbookViewId="0">
      <selection activeCell="G23" sqref="G23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85.15" customHeight="1" thickBot="1" x14ac:dyDescent="0.3"/>
    <row r="2" spans="2:8" x14ac:dyDescent="0.25">
      <c r="B2" s="32" t="s">
        <v>60</v>
      </c>
      <c r="C2" s="33"/>
      <c r="D2" s="33"/>
      <c r="E2" s="33"/>
      <c r="F2" s="33"/>
      <c r="G2" s="33"/>
      <c r="H2" s="34"/>
    </row>
    <row r="3" spans="2:8" x14ac:dyDescent="0.25">
      <c r="B3" s="35" t="s">
        <v>0</v>
      </c>
      <c r="C3" s="36"/>
      <c r="D3" s="36"/>
      <c r="E3" s="36"/>
      <c r="F3" s="36"/>
      <c r="G3" s="36"/>
      <c r="H3" s="37"/>
    </row>
    <row r="4" spans="2:8" ht="15.75" thickBot="1" x14ac:dyDescent="0.3">
      <c r="B4" s="38" t="s">
        <v>48</v>
      </c>
      <c r="C4" s="39"/>
      <c r="D4" s="39"/>
      <c r="E4" s="39"/>
      <c r="F4" s="39"/>
      <c r="G4" s="39"/>
      <c r="H4" s="40"/>
    </row>
    <row r="5" spans="2:8" x14ac:dyDescent="0.25">
      <c r="B5" s="2"/>
      <c r="C5" s="3"/>
      <c r="D5" s="3"/>
      <c r="E5" s="3"/>
      <c r="F5" s="3"/>
      <c r="G5" s="10" t="s">
        <v>49</v>
      </c>
      <c r="H5" s="11" t="s">
        <v>47</v>
      </c>
    </row>
    <row r="6" spans="2:8" ht="14.65" customHeight="1" x14ac:dyDescent="0.25">
      <c r="B6" s="41" t="s">
        <v>1</v>
      </c>
      <c r="C6" s="42"/>
      <c r="D6" s="42"/>
      <c r="E6" s="42"/>
      <c r="F6" s="19"/>
      <c r="G6" s="14"/>
      <c r="H6" s="4"/>
    </row>
    <row r="7" spans="2:8" ht="15" customHeight="1" x14ac:dyDescent="0.25">
      <c r="B7" s="29" t="s">
        <v>50</v>
      </c>
      <c r="C7" s="30"/>
      <c r="D7" s="30"/>
      <c r="E7" s="30"/>
      <c r="F7" s="20"/>
      <c r="G7" s="15">
        <f>SUM(G8:G14)</f>
        <v>66911784.719999999</v>
      </c>
      <c r="H7" s="5">
        <f>SUM(H8:H14)</f>
        <v>59891486.180000007</v>
      </c>
    </row>
    <row r="8" spans="2:8" ht="14.65" customHeight="1" x14ac:dyDescent="0.25">
      <c r="B8" s="21"/>
      <c r="C8" s="28" t="s">
        <v>2</v>
      </c>
      <c r="D8" s="28"/>
      <c r="E8" s="28"/>
      <c r="F8" s="18"/>
      <c r="G8" s="44">
        <v>43393687.049999997</v>
      </c>
      <c r="H8" s="45">
        <v>43117884.68</v>
      </c>
    </row>
    <row r="9" spans="2:8" ht="14.65" customHeight="1" x14ac:dyDescent="0.25">
      <c r="B9" s="21"/>
      <c r="C9" s="28" t="s">
        <v>3</v>
      </c>
      <c r="D9" s="28"/>
      <c r="E9" s="28"/>
      <c r="F9" s="18"/>
      <c r="G9" s="16">
        <v>0</v>
      </c>
      <c r="H9" s="6">
        <v>0</v>
      </c>
    </row>
    <row r="10" spans="2:8" ht="14.65" customHeight="1" x14ac:dyDescent="0.25">
      <c r="B10" s="21"/>
      <c r="C10" s="28" t="s">
        <v>4</v>
      </c>
      <c r="D10" s="28"/>
      <c r="E10" s="28"/>
      <c r="F10" s="18"/>
      <c r="G10" s="16">
        <v>0</v>
      </c>
      <c r="H10" s="6">
        <v>0</v>
      </c>
    </row>
    <row r="11" spans="2:8" ht="14.65" customHeight="1" x14ac:dyDescent="0.25">
      <c r="B11" s="21"/>
      <c r="C11" s="28" t="s">
        <v>5</v>
      </c>
      <c r="D11" s="28"/>
      <c r="E11" s="28"/>
      <c r="F11" s="18"/>
      <c r="G11" s="44">
        <v>18528357.460000001</v>
      </c>
      <c r="H11" s="45">
        <v>13166048.66</v>
      </c>
    </row>
    <row r="12" spans="2:8" x14ac:dyDescent="0.25">
      <c r="B12" s="21"/>
      <c r="C12" s="28" t="s">
        <v>51</v>
      </c>
      <c r="D12" s="28"/>
      <c r="E12" s="28"/>
      <c r="F12" s="18"/>
      <c r="G12" s="44">
        <v>659034.69999999995</v>
      </c>
      <c r="H12" s="45">
        <v>1153986.5600000001</v>
      </c>
    </row>
    <row r="13" spans="2:8" ht="14.65" customHeight="1" x14ac:dyDescent="0.25">
      <c r="B13" s="21"/>
      <c r="C13" s="28" t="s">
        <v>52</v>
      </c>
      <c r="D13" s="28"/>
      <c r="E13" s="28"/>
      <c r="F13" s="18"/>
      <c r="G13" s="44">
        <v>4330705.51</v>
      </c>
      <c r="H13" s="45">
        <v>2453566.2799999998</v>
      </c>
    </row>
    <row r="14" spans="2:8" ht="14.65" customHeight="1" x14ac:dyDescent="0.25">
      <c r="B14" s="21"/>
      <c r="C14" s="28" t="s">
        <v>53</v>
      </c>
      <c r="D14" s="28"/>
      <c r="E14" s="28"/>
      <c r="F14" s="18"/>
      <c r="G14" s="16">
        <v>0</v>
      </c>
      <c r="H14" s="6">
        <v>0</v>
      </c>
    </row>
    <row r="15" spans="2:8" ht="21.6" customHeight="1" x14ac:dyDescent="0.25">
      <c r="B15" s="29" t="s">
        <v>54</v>
      </c>
      <c r="C15" s="30"/>
      <c r="D15" s="30"/>
      <c r="E15" s="30"/>
      <c r="F15" s="20"/>
      <c r="G15" s="15">
        <f>SUM(G16:G17)</f>
        <v>129853238.83</v>
      </c>
      <c r="H15" s="5">
        <f>SUM(H16:H17)</f>
        <v>125662027.42</v>
      </c>
    </row>
    <row r="16" spans="2:8" ht="24" customHeight="1" x14ac:dyDescent="0.25">
      <c r="B16" s="21"/>
      <c r="C16" s="28" t="s">
        <v>55</v>
      </c>
      <c r="D16" s="28"/>
      <c r="E16" s="28"/>
      <c r="F16" s="18"/>
      <c r="G16" s="44">
        <v>129853238.83</v>
      </c>
      <c r="H16" s="45">
        <v>125662027.42</v>
      </c>
    </row>
    <row r="17" spans="2:8" ht="14.65" customHeight="1" x14ac:dyDescent="0.25">
      <c r="B17" s="21"/>
      <c r="C17" s="28" t="s">
        <v>56</v>
      </c>
      <c r="D17" s="28"/>
      <c r="E17" s="28"/>
      <c r="F17" s="18"/>
      <c r="G17" s="16">
        <v>0</v>
      </c>
      <c r="H17" s="6">
        <v>0</v>
      </c>
    </row>
    <row r="18" spans="2:8" ht="14.65" customHeight="1" x14ac:dyDescent="0.25">
      <c r="B18" s="29" t="s">
        <v>6</v>
      </c>
      <c r="C18" s="30"/>
      <c r="D18" s="30"/>
      <c r="E18" s="30"/>
      <c r="F18" s="20"/>
      <c r="G18" s="15">
        <v>0</v>
      </c>
      <c r="H18" s="5">
        <v>0</v>
      </c>
    </row>
    <row r="19" spans="2:8" ht="14.65" customHeight="1" x14ac:dyDescent="0.25">
      <c r="B19" s="21"/>
      <c r="C19" s="28" t="s">
        <v>7</v>
      </c>
      <c r="D19" s="28"/>
      <c r="E19" s="28"/>
      <c r="F19" s="18"/>
      <c r="G19" s="16">
        <v>0</v>
      </c>
      <c r="H19" s="6">
        <v>0</v>
      </c>
    </row>
    <row r="20" spans="2:8" ht="15" customHeight="1" x14ac:dyDescent="0.25">
      <c r="B20" s="21"/>
      <c r="C20" s="28" t="s">
        <v>8</v>
      </c>
      <c r="D20" s="28"/>
      <c r="E20" s="28"/>
      <c r="F20" s="18"/>
      <c r="G20" s="16">
        <v>0</v>
      </c>
      <c r="H20" s="6">
        <v>0</v>
      </c>
    </row>
    <row r="21" spans="2:8" ht="15" customHeight="1" x14ac:dyDescent="0.25">
      <c r="B21" s="21"/>
      <c r="C21" s="28" t="s">
        <v>9</v>
      </c>
      <c r="D21" s="28"/>
      <c r="E21" s="28"/>
      <c r="F21" s="18"/>
      <c r="G21" s="16">
        <v>0</v>
      </c>
      <c r="H21" s="6">
        <v>0</v>
      </c>
    </row>
    <row r="22" spans="2:8" ht="15" customHeight="1" x14ac:dyDescent="0.25">
      <c r="B22" s="21"/>
      <c r="C22" s="28" t="s">
        <v>10</v>
      </c>
      <c r="D22" s="28"/>
      <c r="E22" s="28"/>
      <c r="F22" s="18"/>
      <c r="G22" s="16">
        <v>0</v>
      </c>
      <c r="H22" s="6">
        <v>0</v>
      </c>
    </row>
    <row r="23" spans="2:8" ht="14.65" customHeight="1" x14ac:dyDescent="0.25">
      <c r="B23" s="21"/>
      <c r="C23" s="28" t="s">
        <v>11</v>
      </c>
      <c r="D23" s="28"/>
      <c r="E23" s="28"/>
      <c r="F23" s="18"/>
      <c r="G23" s="16">
        <v>0</v>
      </c>
      <c r="H23" s="6">
        <v>0</v>
      </c>
    </row>
    <row r="24" spans="2:8" ht="14.65" customHeight="1" x14ac:dyDescent="0.25">
      <c r="B24" s="21"/>
      <c r="C24" s="18"/>
      <c r="D24" s="18"/>
      <c r="E24" s="18"/>
      <c r="F24" s="18"/>
      <c r="G24" s="16"/>
      <c r="H24" s="6"/>
    </row>
    <row r="25" spans="2:8" ht="15" customHeight="1" x14ac:dyDescent="0.25">
      <c r="B25" s="29" t="s">
        <v>12</v>
      </c>
      <c r="C25" s="30"/>
      <c r="D25" s="30"/>
      <c r="E25" s="30"/>
      <c r="F25" s="17"/>
      <c r="G25" s="15">
        <f>+G7+G15+G18</f>
        <v>196765023.55000001</v>
      </c>
      <c r="H25" s="5">
        <f>+H7+H15+H18</f>
        <v>185553513.60000002</v>
      </c>
    </row>
    <row r="26" spans="2:8" x14ac:dyDescent="0.25">
      <c r="B26" s="21"/>
      <c r="C26" s="18"/>
      <c r="D26" s="18"/>
      <c r="E26" s="18"/>
      <c r="F26" s="18"/>
      <c r="G26" s="16"/>
      <c r="H26" s="6"/>
    </row>
    <row r="27" spans="2:8" ht="15" customHeight="1" x14ac:dyDescent="0.25">
      <c r="B27" s="29" t="s">
        <v>13</v>
      </c>
      <c r="C27" s="30"/>
      <c r="D27" s="30"/>
      <c r="E27" s="30"/>
      <c r="F27" s="20"/>
      <c r="G27" s="16"/>
      <c r="H27" s="6"/>
    </row>
    <row r="28" spans="2:8" ht="15" customHeight="1" x14ac:dyDescent="0.25">
      <c r="B28" s="29" t="s">
        <v>14</v>
      </c>
      <c r="C28" s="30"/>
      <c r="D28" s="30"/>
      <c r="E28" s="30"/>
      <c r="F28" s="20"/>
      <c r="G28" s="15">
        <f>SUM(G29:G31)</f>
        <v>89487841.909999996</v>
      </c>
      <c r="H28" s="5">
        <f>SUM(H29:H31)</f>
        <v>82045058.99000001</v>
      </c>
    </row>
    <row r="29" spans="2:8" x14ac:dyDescent="0.25">
      <c r="B29" s="21"/>
      <c r="C29" s="28" t="s">
        <v>15</v>
      </c>
      <c r="D29" s="28"/>
      <c r="E29" s="28"/>
      <c r="F29" s="18"/>
      <c r="G29" s="44">
        <v>38938671.659999996</v>
      </c>
      <c r="H29" s="45">
        <v>40651846.399999999</v>
      </c>
    </row>
    <row r="30" spans="2:8" x14ac:dyDescent="0.25">
      <c r="B30" s="21"/>
      <c r="C30" s="28" t="s">
        <v>16</v>
      </c>
      <c r="D30" s="28"/>
      <c r="E30" s="28"/>
      <c r="F30" s="18"/>
      <c r="G30" s="44">
        <v>6784480.04</v>
      </c>
      <c r="H30" s="45">
        <v>7417115.46</v>
      </c>
    </row>
    <row r="31" spans="2:8" x14ac:dyDescent="0.25">
      <c r="B31" s="21"/>
      <c r="C31" s="28" t="s">
        <v>17</v>
      </c>
      <c r="D31" s="28"/>
      <c r="E31" s="28"/>
      <c r="F31" s="18"/>
      <c r="G31" s="44">
        <v>43764690.210000001</v>
      </c>
      <c r="H31" s="45">
        <v>33976097.130000003</v>
      </c>
    </row>
    <row r="32" spans="2:8" ht="15" customHeight="1" x14ac:dyDescent="0.25">
      <c r="B32" s="29" t="s">
        <v>57</v>
      </c>
      <c r="C32" s="30"/>
      <c r="D32" s="30"/>
      <c r="E32" s="30"/>
      <c r="F32" s="20"/>
      <c r="G32" s="15">
        <f>SUM(G33:G41)</f>
        <v>10876041.369999999</v>
      </c>
      <c r="H32" s="5">
        <f>SUM(H33:H41)</f>
        <v>10809863.59</v>
      </c>
    </row>
    <row r="33" spans="2:8" ht="15" customHeight="1" x14ac:dyDescent="0.25">
      <c r="B33" s="21"/>
      <c r="C33" s="28" t="s">
        <v>18</v>
      </c>
      <c r="D33" s="28"/>
      <c r="E33" s="28"/>
      <c r="F33" s="18"/>
      <c r="G33" s="16">
        <v>0</v>
      </c>
      <c r="H33" s="6">
        <v>0</v>
      </c>
    </row>
    <row r="34" spans="2:8" ht="15" customHeight="1" x14ac:dyDescent="0.25">
      <c r="B34" s="21"/>
      <c r="C34" s="28" t="s">
        <v>19</v>
      </c>
      <c r="D34" s="28"/>
      <c r="E34" s="28"/>
      <c r="F34" s="18"/>
      <c r="G34" s="16">
        <v>0</v>
      </c>
      <c r="H34" s="6">
        <v>0</v>
      </c>
    </row>
    <row r="35" spans="2:8" x14ac:dyDescent="0.25">
      <c r="B35" s="21"/>
      <c r="C35" s="28" t="s">
        <v>20</v>
      </c>
      <c r="D35" s="28"/>
      <c r="E35" s="28"/>
      <c r="F35" s="18"/>
      <c r="G35" s="44">
        <v>539454.30000000005</v>
      </c>
      <c r="H35" s="45">
        <v>537136.5</v>
      </c>
    </row>
    <row r="36" spans="2:8" x14ac:dyDescent="0.25">
      <c r="B36" s="21"/>
      <c r="C36" s="28" t="s">
        <v>21</v>
      </c>
      <c r="D36" s="28"/>
      <c r="E36" s="28"/>
      <c r="F36" s="18"/>
      <c r="G36" s="44">
        <v>6077861.3099999996</v>
      </c>
      <c r="H36" s="45">
        <v>5774829.6799999997</v>
      </c>
    </row>
    <row r="37" spans="2:8" x14ac:dyDescent="0.25">
      <c r="B37" s="21"/>
      <c r="C37" s="28" t="s">
        <v>22</v>
      </c>
      <c r="D37" s="28"/>
      <c r="E37" s="28"/>
      <c r="F37" s="18"/>
      <c r="G37" s="44">
        <v>4110513.03</v>
      </c>
      <c r="H37" s="45">
        <v>4261563.5199999996</v>
      </c>
    </row>
    <row r="38" spans="2:8" ht="15" customHeight="1" x14ac:dyDescent="0.25">
      <c r="B38" s="21"/>
      <c r="C38" s="28" t="s">
        <v>23</v>
      </c>
      <c r="D38" s="28"/>
      <c r="E38" s="28"/>
      <c r="F38" s="18"/>
      <c r="G38" s="44">
        <v>122713.33</v>
      </c>
      <c r="H38" s="45">
        <v>0</v>
      </c>
    </row>
    <row r="39" spans="2:8" x14ac:dyDescent="0.25">
      <c r="B39" s="21"/>
      <c r="C39" s="28" t="s">
        <v>24</v>
      </c>
      <c r="D39" s="28"/>
      <c r="E39" s="28"/>
      <c r="F39" s="18"/>
      <c r="G39" s="44">
        <v>0</v>
      </c>
      <c r="H39" s="45">
        <v>0</v>
      </c>
    </row>
    <row r="40" spans="2:8" x14ac:dyDescent="0.25">
      <c r="B40" s="21"/>
      <c r="C40" s="28" t="s">
        <v>25</v>
      </c>
      <c r="D40" s="28"/>
      <c r="E40" s="28"/>
      <c r="F40" s="18"/>
      <c r="G40" s="44">
        <v>25499.4</v>
      </c>
      <c r="H40" s="45">
        <v>236333.89</v>
      </c>
    </row>
    <row r="41" spans="2:8" x14ac:dyDescent="0.25">
      <c r="B41" s="21"/>
      <c r="C41" s="28" t="s">
        <v>26</v>
      </c>
      <c r="D41" s="28"/>
      <c r="E41" s="28"/>
      <c r="F41" s="18"/>
      <c r="G41" s="16">
        <v>0</v>
      </c>
      <c r="H41" s="6">
        <v>0</v>
      </c>
    </row>
    <row r="42" spans="2:8" ht="15" customHeight="1" x14ac:dyDescent="0.25">
      <c r="B42" s="29" t="s">
        <v>27</v>
      </c>
      <c r="C42" s="30"/>
      <c r="D42" s="30"/>
      <c r="E42" s="30"/>
      <c r="F42" s="20"/>
      <c r="G42" s="15">
        <f>SUM(F43:G45)</f>
        <v>0</v>
      </c>
      <c r="H42" s="5">
        <f>SUM(H43:H45)</f>
        <v>0</v>
      </c>
    </row>
    <row r="43" spans="2:8" x14ac:dyDescent="0.25">
      <c r="B43" s="21"/>
      <c r="C43" s="28" t="s">
        <v>28</v>
      </c>
      <c r="D43" s="28"/>
      <c r="E43" s="28"/>
      <c r="F43" s="18"/>
      <c r="G43" s="16">
        <v>0</v>
      </c>
      <c r="H43" s="6">
        <v>0</v>
      </c>
    </row>
    <row r="44" spans="2:8" x14ac:dyDescent="0.25">
      <c r="B44" s="21"/>
      <c r="C44" s="28" t="s">
        <v>29</v>
      </c>
      <c r="D44" s="28"/>
      <c r="E44" s="28"/>
      <c r="F44" s="18"/>
      <c r="G44" s="16">
        <v>0</v>
      </c>
      <c r="H44" s="6">
        <v>0</v>
      </c>
    </row>
    <row r="45" spans="2:8" x14ac:dyDescent="0.25">
      <c r="B45" s="21"/>
      <c r="C45" s="28" t="s">
        <v>30</v>
      </c>
      <c r="D45" s="28"/>
      <c r="E45" s="28"/>
      <c r="F45" s="18"/>
      <c r="G45" s="16">
        <v>0</v>
      </c>
      <c r="H45" s="6">
        <v>0</v>
      </c>
    </row>
    <row r="46" spans="2:8" ht="15" customHeight="1" x14ac:dyDescent="0.25">
      <c r="B46" s="29" t="s">
        <v>31</v>
      </c>
      <c r="C46" s="30"/>
      <c r="D46" s="30"/>
      <c r="E46" s="30"/>
      <c r="F46" s="20"/>
      <c r="G46" s="15">
        <f>SUM(G47:G51)</f>
        <v>481781.1</v>
      </c>
      <c r="H46" s="5">
        <f>SUM(H47:H51)</f>
        <v>657553.29</v>
      </c>
    </row>
    <row r="47" spans="2:8" x14ac:dyDescent="0.25">
      <c r="B47" s="21"/>
      <c r="C47" s="28" t="s">
        <v>32</v>
      </c>
      <c r="D47" s="28"/>
      <c r="E47" s="28"/>
      <c r="F47" s="18"/>
      <c r="G47" s="44">
        <v>481781.1</v>
      </c>
      <c r="H47" s="45">
        <v>657553.29</v>
      </c>
    </row>
    <row r="48" spans="2:8" x14ac:dyDescent="0.25">
      <c r="B48" s="21"/>
      <c r="C48" s="28" t="s">
        <v>33</v>
      </c>
      <c r="D48" s="28"/>
      <c r="E48" s="28"/>
      <c r="F48" s="18"/>
      <c r="G48" s="16">
        <v>0</v>
      </c>
      <c r="H48" s="6">
        <v>0</v>
      </c>
    </row>
    <row r="49" spans="2:8" x14ac:dyDescent="0.25">
      <c r="B49" s="21"/>
      <c r="C49" s="28" t="s">
        <v>34</v>
      </c>
      <c r="D49" s="28"/>
      <c r="E49" s="28"/>
      <c r="F49" s="18"/>
      <c r="G49" s="16">
        <v>0</v>
      </c>
      <c r="H49" s="6">
        <v>0</v>
      </c>
    </row>
    <row r="50" spans="2:8" x14ac:dyDescent="0.25">
      <c r="B50" s="21"/>
      <c r="C50" s="28" t="s">
        <v>35</v>
      </c>
      <c r="D50" s="28"/>
      <c r="E50" s="28"/>
      <c r="F50" s="18"/>
      <c r="G50" s="16">
        <v>0</v>
      </c>
      <c r="H50" s="6">
        <v>0</v>
      </c>
    </row>
    <row r="51" spans="2:8" x14ac:dyDescent="0.25">
      <c r="B51" s="21"/>
      <c r="C51" s="28" t="s">
        <v>36</v>
      </c>
      <c r="D51" s="28"/>
      <c r="E51" s="28"/>
      <c r="F51" s="18"/>
      <c r="G51" s="16">
        <v>0</v>
      </c>
      <c r="H51" s="6">
        <v>0</v>
      </c>
    </row>
    <row r="52" spans="2:8" ht="15" customHeight="1" x14ac:dyDescent="0.25">
      <c r="B52" s="29" t="s">
        <v>37</v>
      </c>
      <c r="C52" s="30"/>
      <c r="D52" s="30"/>
      <c r="E52" s="30"/>
      <c r="F52" s="20"/>
      <c r="G52" s="15">
        <v>0</v>
      </c>
      <c r="H52" s="5">
        <v>0</v>
      </c>
    </row>
    <row r="53" spans="2:8" ht="15" customHeight="1" x14ac:dyDescent="0.25">
      <c r="B53" s="21"/>
      <c r="C53" s="28" t="s">
        <v>38</v>
      </c>
      <c r="D53" s="28"/>
      <c r="E53" s="28"/>
      <c r="F53" s="18"/>
      <c r="G53" s="16">
        <v>0</v>
      </c>
      <c r="H53" s="6">
        <v>0</v>
      </c>
    </row>
    <row r="54" spans="2:8" x14ac:dyDescent="0.25">
      <c r="B54" s="21"/>
      <c r="C54" s="28" t="s">
        <v>39</v>
      </c>
      <c r="D54" s="28"/>
      <c r="E54" s="28"/>
      <c r="F54" s="18"/>
      <c r="G54" s="16">
        <v>0</v>
      </c>
      <c r="H54" s="6">
        <v>0</v>
      </c>
    </row>
    <row r="55" spans="2:8" x14ac:dyDescent="0.25">
      <c r="B55" s="21"/>
      <c r="C55" s="28" t="s">
        <v>40</v>
      </c>
      <c r="D55" s="28"/>
      <c r="E55" s="28"/>
      <c r="F55" s="18"/>
      <c r="G55" s="16">
        <v>0</v>
      </c>
      <c r="H55" s="6">
        <v>0</v>
      </c>
    </row>
    <row r="56" spans="2:8" ht="15" customHeight="1" x14ac:dyDescent="0.25">
      <c r="B56" s="21"/>
      <c r="C56" s="28" t="s">
        <v>58</v>
      </c>
      <c r="D56" s="28"/>
      <c r="E56" s="28"/>
      <c r="F56" s="18"/>
      <c r="G56" s="16">
        <v>0</v>
      </c>
      <c r="H56" s="6">
        <v>0</v>
      </c>
    </row>
    <row r="57" spans="2:8" ht="15" customHeight="1" x14ac:dyDescent="0.25">
      <c r="B57" s="21"/>
      <c r="C57" s="28" t="s">
        <v>41</v>
      </c>
      <c r="D57" s="28"/>
      <c r="E57" s="28"/>
      <c r="F57" s="18"/>
      <c r="G57" s="16">
        <v>0</v>
      </c>
      <c r="H57" s="6">
        <v>0</v>
      </c>
    </row>
    <row r="58" spans="2:8" x14ac:dyDescent="0.25">
      <c r="B58" s="21"/>
      <c r="C58" s="28" t="s">
        <v>42</v>
      </c>
      <c r="D58" s="28"/>
      <c r="E58" s="28"/>
      <c r="F58" s="18"/>
      <c r="G58" s="16">
        <v>0</v>
      </c>
      <c r="H58" s="6">
        <v>0</v>
      </c>
    </row>
    <row r="59" spans="2:8" ht="15" customHeight="1" x14ac:dyDescent="0.25">
      <c r="B59" s="29" t="s">
        <v>43</v>
      </c>
      <c r="C59" s="30"/>
      <c r="D59" s="30"/>
      <c r="E59" s="30"/>
      <c r="F59" s="20"/>
      <c r="G59" s="15">
        <f>+G60</f>
        <v>0</v>
      </c>
      <c r="H59" s="5">
        <f>+H60</f>
        <v>0</v>
      </c>
    </row>
    <row r="60" spans="2:8" x14ac:dyDescent="0.25">
      <c r="B60" s="21"/>
      <c r="C60" s="28" t="s">
        <v>44</v>
      </c>
      <c r="D60" s="28"/>
      <c r="E60" s="28"/>
      <c r="F60" s="18"/>
      <c r="G60" s="16">
        <v>0</v>
      </c>
      <c r="H60" s="6">
        <v>0</v>
      </c>
    </row>
    <row r="61" spans="2:8" x14ac:dyDescent="0.25">
      <c r="B61" s="31"/>
      <c r="C61" s="28"/>
      <c r="D61" s="28"/>
      <c r="E61" s="28"/>
      <c r="F61" s="18"/>
      <c r="G61" s="16"/>
      <c r="H61" s="6"/>
    </row>
    <row r="62" spans="2:8" ht="15" customHeight="1" x14ac:dyDescent="0.25">
      <c r="B62" s="29" t="s">
        <v>45</v>
      </c>
      <c r="C62" s="30"/>
      <c r="D62" s="30"/>
      <c r="E62" s="30"/>
      <c r="F62" s="20"/>
      <c r="G62" s="15">
        <f>+G28+G32+G42+G46+G52+G59</f>
        <v>100845664.38</v>
      </c>
      <c r="H62" s="5">
        <f>+H28+H32+H42+H46+H52+H59</f>
        <v>93512475.87000002</v>
      </c>
    </row>
    <row r="63" spans="2:8" x14ac:dyDescent="0.25">
      <c r="B63" s="21"/>
      <c r="C63" s="18"/>
      <c r="D63" s="18"/>
      <c r="E63" s="18"/>
      <c r="F63" s="18"/>
      <c r="G63" s="16"/>
      <c r="H63" s="6"/>
    </row>
    <row r="64" spans="2:8" ht="15" customHeight="1" x14ac:dyDescent="0.25">
      <c r="B64" s="29" t="s">
        <v>46</v>
      </c>
      <c r="C64" s="30"/>
      <c r="D64" s="30"/>
      <c r="E64" s="30"/>
      <c r="F64" s="20"/>
      <c r="G64" s="15">
        <f>+G25-G62</f>
        <v>95919359.170000017</v>
      </c>
      <c r="H64" s="5">
        <f>+H25-H62</f>
        <v>92041037.730000004</v>
      </c>
    </row>
    <row r="65" spans="1:10" ht="15.75" thickBot="1" x14ac:dyDescent="0.3">
      <c r="A65" s="26" t="s">
        <v>59</v>
      </c>
      <c r="B65" s="12"/>
      <c r="C65" s="13"/>
      <c r="D65" s="13"/>
      <c r="E65" s="13"/>
      <c r="F65" s="13"/>
      <c r="G65" s="7"/>
      <c r="H65" s="8"/>
    </row>
    <row r="67" spans="1:10" ht="40.9" customHeight="1" x14ac:dyDescent="0.25">
      <c r="B67" s="27" t="s">
        <v>61</v>
      </c>
      <c r="C67" s="27"/>
      <c r="D67" s="27"/>
      <c r="E67" s="27"/>
      <c r="F67" s="27"/>
      <c r="G67" s="27"/>
      <c r="H67" s="27"/>
      <c r="I67" s="9"/>
      <c r="J67" s="9"/>
    </row>
    <row r="68" spans="1:10" x14ac:dyDescent="0.25">
      <c r="B68" s="22"/>
      <c r="C68" s="23"/>
      <c r="D68" s="22"/>
      <c r="E68" s="22"/>
      <c r="F68" s="22"/>
      <c r="G68" s="22"/>
      <c r="H68" s="23"/>
      <c r="I68" s="22"/>
      <c r="J68" s="22"/>
    </row>
    <row r="69" spans="1:10" x14ac:dyDescent="0.25">
      <c r="B69" s="43" t="s">
        <v>62</v>
      </c>
      <c r="C69" s="43"/>
      <c r="D69" s="24"/>
      <c r="E69" s="24"/>
      <c r="F69" s="25" t="s">
        <v>63</v>
      </c>
      <c r="G69" s="24"/>
      <c r="I69" s="24"/>
      <c r="J69" s="24"/>
    </row>
    <row r="70" spans="1:10" x14ac:dyDescent="0.25">
      <c r="B70" s="43" t="s">
        <v>64</v>
      </c>
      <c r="C70" s="43"/>
      <c r="D70" s="43" t="s">
        <v>65</v>
      </c>
      <c r="E70" s="43"/>
      <c r="F70" s="24" t="s">
        <v>66</v>
      </c>
      <c r="G70" s="24"/>
      <c r="I70" s="24"/>
      <c r="J70" s="24"/>
    </row>
    <row r="71" spans="1:10" x14ac:dyDescent="0.25">
      <c r="B71" s="24"/>
      <c r="C71" s="25"/>
      <c r="D71" s="43" t="s">
        <v>69</v>
      </c>
      <c r="E71" s="43"/>
      <c r="F71" s="24"/>
      <c r="G71" s="24"/>
      <c r="H71" s="25"/>
      <c r="I71" s="24"/>
      <c r="J71" s="24"/>
    </row>
    <row r="72" spans="1:10" x14ac:dyDescent="0.25">
      <c r="B72" s="24"/>
      <c r="C72" s="25"/>
      <c r="D72" s="24"/>
      <c r="E72" s="24"/>
      <c r="F72" s="24"/>
      <c r="G72" s="24"/>
      <c r="H72" s="25"/>
      <c r="I72" s="24"/>
      <c r="J72" s="24"/>
    </row>
    <row r="73" spans="1:10" x14ac:dyDescent="0.25">
      <c r="B73" s="43" t="s">
        <v>62</v>
      </c>
      <c r="C73" s="43"/>
      <c r="D73" s="24"/>
      <c r="E73" s="24"/>
      <c r="F73" s="25" t="s">
        <v>63</v>
      </c>
      <c r="G73" s="24"/>
      <c r="I73" s="24"/>
      <c r="J73" s="24"/>
    </row>
    <row r="74" spans="1:10" x14ac:dyDescent="0.25">
      <c r="B74" s="43" t="s">
        <v>67</v>
      </c>
      <c r="C74" s="43"/>
      <c r="D74" s="24"/>
      <c r="E74" s="24"/>
      <c r="F74" s="24" t="s">
        <v>68</v>
      </c>
      <c r="G74" s="24"/>
      <c r="I74" s="24"/>
      <c r="J74" s="24"/>
    </row>
  </sheetData>
  <mergeCells count="66">
    <mergeCell ref="B70:C70"/>
    <mergeCell ref="B69:C69"/>
    <mergeCell ref="B74:C74"/>
    <mergeCell ref="B73:C73"/>
    <mergeCell ref="D70:E70"/>
    <mergeCell ref="D71:E71"/>
    <mergeCell ref="C8:E8"/>
    <mergeCell ref="B2:H2"/>
    <mergeCell ref="B3:H3"/>
    <mergeCell ref="B4:H4"/>
    <mergeCell ref="B6:E6"/>
    <mergeCell ref="B7:E7"/>
    <mergeCell ref="C19:E19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33:E33"/>
    <mergeCell ref="C20:E20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45:E45"/>
    <mergeCell ref="C34:E34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57:E57"/>
    <mergeCell ref="B46:E46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B67:H67"/>
    <mergeCell ref="C58:E58"/>
    <mergeCell ref="B59:E59"/>
    <mergeCell ref="C60:E60"/>
    <mergeCell ref="B61:E61"/>
    <mergeCell ref="B62:E62"/>
    <mergeCell ref="B64:E64"/>
  </mergeCells>
  <printOptions horizontalCentered="1"/>
  <pageMargins left="0.59055118110236227" right="0.59055118110236227" top="0.19685039370078741" bottom="0.19685039370078741" header="0.31496062992125984" footer="0.31496062992125984"/>
  <pageSetup scale="63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2019-04-19T16:54:02Z</cp:lastPrinted>
  <dcterms:created xsi:type="dcterms:W3CDTF">2015-10-07T18:28:58Z</dcterms:created>
  <dcterms:modified xsi:type="dcterms:W3CDTF">2019-04-24T00:56:46Z</dcterms:modified>
</cp:coreProperties>
</file>