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FE" sheetId="2" r:id="rId1"/>
  </sheets>
  <definedNames>
    <definedName name="_xlnm.Print_Area" localSheetId="0">EFE!$B$1:$G$75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2" l="1"/>
  <c r="F65" i="2"/>
  <c r="G62" i="2"/>
  <c r="F62" i="2"/>
  <c r="F55" i="2"/>
  <c r="G56" i="2"/>
  <c r="G55" i="2" s="1"/>
  <c r="F56" i="2"/>
  <c r="G51" i="2"/>
  <c r="F51" i="2"/>
  <c r="G50" i="2"/>
  <c r="F50" i="2"/>
  <c r="G47" i="2"/>
  <c r="F47" i="2"/>
  <c r="G43" i="2"/>
  <c r="F43" i="2"/>
  <c r="G39" i="2"/>
  <c r="F39" i="2"/>
  <c r="G19" i="2"/>
  <c r="F19" i="2"/>
  <c r="G8" i="2"/>
  <c r="F8" i="2"/>
  <c r="G60" i="2" l="1"/>
  <c r="F60" i="2"/>
  <c r="G36" i="2"/>
  <c r="F36" i="2"/>
</calcChain>
</file>

<file path=xl/sharedStrings.xml><?xml version="1.0" encoding="utf-8"?>
<sst xmlns="http://schemas.openxmlformats.org/spreadsheetml/2006/main" count="73" uniqueCount="63">
  <si>
    <t>Estado de Flujos de Efectivo</t>
  </si>
  <si>
    <t>Concepto</t>
  </si>
  <si>
    <t>2018</t>
  </si>
  <si>
    <t xml:space="preserve">Flujos de Efectivo de las Actividades de Operación 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</si>
  <si>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</si>
  <si>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</si>
  <si>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</si>
  <si>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</si>
  <si>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</si>
  <si>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</si>
  <si>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</si>
  <si>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</si>
  <si>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</si>
  <si>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</si>
  <si>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</si>
  <si>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</si>
  <si>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</si>
  <si>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</si>
  <si>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</si>
  <si>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</si>
  <si>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</si>
  <si>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</si>
  <si>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</si>
  <si>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</si>
  <si>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</si>
  <si>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</si>
  <si>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</si>
  <si>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</si>
  <si>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</si>
  <si>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</si>
  <si>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</si>
  <si>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</si>
  <si>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</si>
  <si>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</si>
  <si>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</si>
  <si>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</si>
  <si>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</si>
  <si>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</si>
  <si>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</si>
  <si>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</si>
  <si>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</si>
  <si>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</si>
  <si>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</si>
  <si>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31 de marzo de 2019 y 2018</t>
  </si>
  <si>
    <t>2019</t>
  </si>
  <si>
    <t>Contribuciones de Mejoras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</si>
  <si>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</si>
  <si>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</si>
  <si>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</si>
  <si>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</si>
  <si>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</si>
  <si>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Flujos Netos de Efectivo por Actividades de Financiamiento</t>
  </si>
  <si>
    <t>ASEC_EFE_1erTRIM_C2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</si>
  <si>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</si>
  <si>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</si>
  <si>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</si>
  <si>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</si>
  <si>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</si>
  <si>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</si>
  <si>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 xml:space="preserve">     C. Comisionado de Hacienda</t>
  </si>
  <si>
    <t>C. Tesorero Municipal</t>
  </si>
  <si>
    <t xml:space="preserve">              C. Sindico Municipal</t>
  </si>
  <si>
    <t>C.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</si>
</sst>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0" fontId="8" fillId="3" borderId="0" xfId="0" applyFont="1" applyFill="1" applyBorder="1" applyAlignment="1">
      <alignment horizontal="justify"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justify" vertical="center" wrapText="1"/>
    </xf>
    <xf numFmtId="4" fontId="5" fillId="0" borderId="0" xfId="0" applyNumberFormat="1" applyFont="1" applyFill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3" borderId="6" xfId="0" applyFont="1" applyFill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7" fillId="3" borderId="8" xfId="0" applyFont="1" applyFill="1" applyBorder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/>
    </xf>
    <xf numFmtId="0" fontId="8" fillId="3" borderId="0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0" fontId="7" fillId="3" borderId="2" xfId="0" applyFont="1" applyFill="1" applyBorder="1" applyAlignment="1">
      <alignment horizontal="justify" vertical="center"/>
    </xf>
    <xf numFmtId="0" fontId="7" fillId="3" borderId="3" xfId="0" applyFont="1" applyFill="1" applyBorder="1" applyAlignment="1">
      <alignment horizontal="justify" vertical="center"/>
    </xf>
    <xf numFmtId="4" fontId="16" fillId="0" borderId="0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38101</xdr:rowOff>
    </xdr:from>
    <xdr:to>
      <xdr:col>7</xdr:col>
      <xdr:colOff>0</xdr:colOff>
      <xdr:row>1</xdr:row>
      <xdr:rowOff>3407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AC09C4E-5F23-4D26-8197-B7E40DDCB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198120" y="38101"/>
          <a:ext cx="8938260" cy="978766"/>
        </a:xfrm>
        <a:prstGeom prst="rect">
          <a:avLst/>
        </a:prstGeom>
      </xdr:spPr>
    </xdr:pic>
    <xdr:clientData/>
  </xdr:twoCellAnchor>
  <xdr:oneCellAnchor>
    <xdr:from>
      <xdr:col>3</xdr:col>
      <xdr:colOff>2870497</xdr:colOff>
      <xdr:row>0</xdr:row>
      <xdr:rowOff>121921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7BB40151-A88F-47BF-86AF-12D69A5DA280}"/>
            </a:ext>
          </a:extLst>
        </xdr:cNvPr>
        <xdr:cNvSpPr txBox="1"/>
      </xdr:nvSpPr>
      <xdr:spPr>
        <a:xfrm>
          <a:off x="3642022" y="121921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abSelected="1" zoomScaleNormal="100" workbookViewId="0">
      <selection activeCell="D32" sqref="D32"/>
    </sheetView>
  </sheetViews>
  <sheetFormatPr baseColWidth="10" defaultColWidth="11.42578125" defaultRowHeight="12" x14ac:dyDescent="0.2"/>
  <cols>
    <col min="1" max="1" width="2.7109375" style="3" customWidth="1"/>
    <col min="2" max="2" width="4.7109375" style="3" customWidth="1"/>
    <col min="3" max="3" width="4.140625" style="3" customWidth="1"/>
    <col min="4" max="4" width="60.42578125" style="3" customWidth="1"/>
    <col min="5" max="5" width="6.5703125" style="34" customWidth="1"/>
    <col min="6" max="7" width="27.5703125" style="3" customWidth="1"/>
    <col min="8" max="8" width="11.42578125" style="3"/>
    <col min="9" max="9" width="12.85546875" style="3" bestFit="1" customWidth="1"/>
    <col min="10" max="16384" width="11.42578125" style="3"/>
  </cols>
  <sheetData>
    <row r="1" spans="1:12" ht="79.900000000000006" customHeight="1" thickBot="1" x14ac:dyDescent="0.3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x14ac:dyDescent="0.25">
      <c r="A2" s="1"/>
      <c r="B2" s="54" t="s">
        <v>53</v>
      </c>
      <c r="C2" s="55"/>
      <c r="D2" s="55"/>
      <c r="E2" s="55"/>
      <c r="F2" s="55"/>
      <c r="G2" s="56"/>
      <c r="H2" s="1"/>
      <c r="I2" s="1"/>
      <c r="J2" s="1"/>
      <c r="K2" s="1"/>
      <c r="L2" s="1"/>
    </row>
    <row r="3" spans="1:12" x14ac:dyDescent="0.25">
      <c r="A3" s="1"/>
      <c r="B3" s="57" t="s">
        <v>0</v>
      </c>
      <c r="C3" s="58"/>
      <c r="D3" s="58"/>
      <c r="E3" s="58"/>
      <c r="F3" s="58"/>
      <c r="G3" s="59"/>
      <c r="H3" s="1"/>
      <c r="I3" s="1"/>
      <c r="J3" s="1"/>
      <c r="K3" s="1"/>
      <c r="L3" s="1"/>
    </row>
    <row r="4" spans="1:12" ht="12.6" thickBot="1" x14ac:dyDescent="0.3">
      <c r="A4" s="1"/>
      <c r="B4" s="60" t="s">
        <v>43</v>
      </c>
      <c r="C4" s="61"/>
      <c r="D4" s="61"/>
      <c r="E4" s="61"/>
      <c r="F4" s="61"/>
      <c r="G4" s="62"/>
      <c r="H4" s="1"/>
      <c r="I4" s="1"/>
      <c r="J4" s="1"/>
      <c r="K4" s="1"/>
      <c r="L4" s="1"/>
    </row>
    <row r="5" spans="1:12" ht="12.6" thickBot="1" x14ac:dyDescent="0.3">
      <c r="A5" s="1"/>
      <c r="B5" s="63" t="s">
        <v>1</v>
      </c>
      <c r="C5" s="64"/>
      <c r="D5" s="64"/>
      <c r="E5" s="4"/>
      <c r="F5" s="5" t="s">
        <v>44</v>
      </c>
      <c r="G5" s="6" t="s">
        <v>2</v>
      </c>
      <c r="H5" s="1"/>
      <c r="I5" s="1"/>
      <c r="J5" s="1"/>
      <c r="K5" s="1"/>
      <c r="L5" s="1"/>
    </row>
    <row r="6" spans="1:12" x14ac:dyDescent="0.25">
      <c r="A6" s="1"/>
      <c r="B6" s="65"/>
      <c r="C6" s="66"/>
      <c r="D6" s="66"/>
      <c r="E6" s="66"/>
      <c r="F6" s="66"/>
      <c r="G6" s="67"/>
      <c r="H6" s="1"/>
      <c r="I6" s="1"/>
      <c r="J6" s="1"/>
      <c r="K6" s="1"/>
      <c r="L6" s="1"/>
    </row>
    <row r="7" spans="1:12" x14ac:dyDescent="0.2">
      <c r="A7" s="1"/>
      <c r="B7" s="52" t="s">
        <v>3</v>
      </c>
      <c r="C7" s="53"/>
      <c r="D7" s="53"/>
      <c r="E7" s="7"/>
      <c r="F7" s="8"/>
      <c r="G7" s="9"/>
      <c r="H7" s="1"/>
      <c r="I7" s="1"/>
      <c r="J7" s="1"/>
      <c r="K7" s="1"/>
      <c r="L7" s="1"/>
    </row>
    <row r="8" spans="1:12" ht="19.5" customHeight="1" x14ac:dyDescent="0.2">
      <c r="A8" s="1"/>
      <c r="B8" s="10"/>
      <c r="C8" s="51" t="s">
        <v>4</v>
      </c>
      <c r="D8" s="51"/>
      <c r="E8" s="11"/>
      <c r="F8" s="12">
        <f>SUM(F9:F18)</f>
        <v>196765023.55000001</v>
      </c>
      <c r="G8" s="13">
        <f>SUM(G9:G18)</f>
        <v>185553513.60000002</v>
      </c>
      <c r="H8" s="1"/>
      <c r="I8" s="1"/>
      <c r="J8" s="1"/>
      <c r="K8" s="1"/>
      <c r="L8" s="1"/>
    </row>
    <row r="9" spans="1:12" x14ac:dyDescent="0.2">
      <c r="A9" s="1"/>
      <c r="B9" s="10"/>
      <c r="C9" s="11"/>
      <c r="D9" s="14" t="s">
        <v>5</v>
      </c>
      <c r="E9" s="15"/>
      <c r="F9" s="68">
        <v>43393687.049999997</v>
      </c>
      <c r="G9" s="69">
        <v>43117884.68</v>
      </c>
      <c r="H9" s="1"/>
      <c r="I9" s="1"/>
      <c r="J9" s="1"/>
      <c r="K9" s="1"/>
      <c r="L9" s="1"/>
    </row>
    <row r="10" spans="1:12" x14ac:dyDescent="0.2">
      <c r="A10" s="1"/>
      <c r="B10" s="10"/>
      <c r="C10" s="11"/>
      <c r="D10" s="14" t="s">
        <v>6</v>
      </c>
      <c r="E10" s="15"/>
      <c r="F10" s="16">
        <v>0</v>
      </c>
      <c r="G10" s="17">
        <v>0</v>
      </c>
      <c r="H10" s="1"/>
      <c r="I10" s="1"/>
      <c r="J10" s="1"/>
      <c r="K10" s="1"/>
      <c r="L10" s="1"/>
    </row>
    <row r="11" spans="1:12" x14ac:dyDescent="0.2">
      <c r="A11" s="1"/>
      <c r="B11" s="10"/>
      <c r="C11" s="8"/>
      <c r="D11" s="14" t="s">
        <v>45</v>
      </c>
      <c r="E11" s="15"/>
      <c r="F11" s="16">
        <v>0</v>
      </c>
      <c r="G11" s="17">
        <v>0</v>
      </c>
      <c r="H11" s="1"/>
      <c r="I11" s="1"/>
      <c r="J11" s="1"/>
      <c r="K11" s="1"/>
      <c r="L11" s="1"/>
    </row>
    <row r="12" spans="1:12" x14ac:dyDescent="0.2">
      <c r="A12" s="1"/>
      <c r="B12" s="10"/>
      <c r="C12" s="8"/>
      <c r="D12" s="14" t="s">
        <v>7</v>
      </c>
      <c r="E12" s="15"/>
      <c r="F12" s="68">
        <v>18528357.460000001</v>
      </c>
      <c r="G12" s="69">
        <v>13166048.66</v>
      </c>
      <c r="H12" s="1"/>
      <c r="I12" s="1"/>
      <c r="J12" s="1"/>
      <c r="K12" s="1"/>
      <c r="L12" s="1"/>
    </row>
    <row r="13" spans="1:12" x14ac:dyDescent="0.2">
      <c r="A13" s="1"/>
      <c r="B13" s="10"/>
      <c r="C13" s="8"/>
      <c r="D13" s="14" t="s">
        <v>46</v>
      </c>
      <c r="E13" s="15"/>
      <c r="F13" s="68">
        <v>659034.69999999995</v>
      </c>
      <c r="G13" s="69">
        <v>1153986.5600000001</v>
      </c>
      <c r="H13" s="1"/>
      <c r="I13" s="1"/>
      <c r="J13" s="1"/>
      <c r="K13" s="1"/>
      <c r="L13" s="1"/>
    </row>
    <row r="14" spans="1:12" x14ac:dyDescent="0.2">
      <c r="A14" s="1"/>
      <c r="B14" s="10"/>
      <c r="C14" s="8"/>
      <c r="D14" s="14" t="s">
        <v>47</v>
      </c>
      <c r="E14" s="15"/>
      <c r="F14" s="68">
        <v>4330705.51</v>
      </c>
      <c r="G14" s="69">
        <v>2453566.2799999998</v>
      </c>
      <c r="H14" s="1"/>
      <c r="I14" s="1"/>
      <c r="J14" s="1"/>
      <c r="K14" s="1"/>
      <c r="L14" s="1"/>
    </row>
    <row r="15" spans="1:12" x14ac:dyDescent="0.2">
      <c r="A15" s="1"/>
      <c r="B15" s="10"/>
      <c r="C15" s="8"/>
      <c r="D15" s="14" t="s">
        <v>48</v>
      </c>
      <c r="E15" s="15"/>
      <c r="F15" s="16">
        <v>0</v>
      </c>
      <c r="G15" s="17">
        <v>0</v>
      </c>
      <c r="H15" s="1"/>
      <c r="I15" s="1"/>
      <c r="J15" s="1"/>
      <c r="K15" s="1"/>
      <c r="L15" s="1"/>
    </row>
    <row r="16" spans="1:12" ht="24" x14ac:dyDescent="0.2">
      <c r="A16" s="1"/>
      <c r="B16" s="10"/>
      <c r="C16" s="8"/>
      <c r="D16" s="14" t="s">
        <v>49</v>
      </c>
      <c r="E16" s="15"/>
      <c r="F16" s="68">
        <v>129853238.83</v>
      </c>
      <c r="G16" s="69">
        <v>125662027.42</v>
      </c>
      <c r="H16" s="1"/>
      <c r="I16" s="1"/>
      <c r="J16" s="1"/>
      <c r="K16" s="1"/>
      <c r="L16" s="1"/>
    </row>
    <row r="17" spans="1:12" ht="24" x14ac:dyDescent="0.2">
      <c r="A17" s="1"/>
      <c r="B17" s="10"/>
      <c r="C17" s="8"/>
      <c r="D17" s="14" t="s">
        <v>50</v>
      </c>
      <c r="E17" s="15"/>
      <c r="F17" s="16">
        <v>0</v>
      </c>
      <c r="G17" s="17">
        <v>0</v>
      </c>
      <c r="H17" s="1"/>
      <c r="I17" s="1"/>
      <c r="J17" s="1"/>
      <c r="K17" s="1"/>
      <c r="L17" s="1"/>
    </row>
    <row r="18" spans="1:12" x14ac:dyDescent="0.2">
      <c r="A18" s="1"/>
      <c r="B18" s="10"/>
      <c r="C18" s="8"/>
      <c r="D18" s="14" t="s">
        <v>8</v>
      </c>
      <c r="E18" s="15"/>
      <c r="F18" s="16">
        <v>0</v>
      </c>
      <c r="G18" s="17">
        <v>0</v>
      </c>
      <c r="H18" s="1"/>
      <c r="I18" s="1"/>
      <c r="J18" s="1"/>
      <c r="K18" s="1"/>
      <c r="L18" s="1"/>
    </row>
    <row r="19" spans="1:12" ht="19.5" customHeight="1" x14ac:dyDescent="0.2">
      <c r="A19" s="1"/>
      <c r="B19" s="10"/>
      <c r="C19" s="51" t="s">
        <v>9</v>
      </c>
      <c r="D19" s="51"/>
      <c r="E19" s="11"/>
      <c r="F19" s="12">
        <f>SUM(F20:F35)</f>
        <v>117834269.69</v>
      </c>
      <c r="G19" s="13">
        <f>SUM(G20:G35)</f>
        <v>96703626.700000018</v>
      </c>
      <c r="H19" s="1"/>
      <c r="I19" s="1"/>
      <c r="J19" s="1"/>
      <c r="K19" s="1"/>
      <c r="L19" s="1"/>
    </row>
    <row r="20" spans="1:12" x14ac:dyDescent="0.2">
      <c r="A20" s="1"/>
      <c r="B20" s="10"/>
      <c r="C20" s="11"/>
      <c r="D20" s="14" t="s">
        <v>10</v>
      </c>
      <c r="E20" s="15"/>
      <c r="F20" s="68">
        <v>38938671.659999996</v>
      </c>
      <c r="G20" s="69">
        <v>40651846.399999999</v>
      </c>
      <c r="H20" s="1"/>
      <c r="I20" s="1"/>
      <c r="J20" s="1"/>
      <c r="K20" s="1"/>
      <c r="L20" s="1"/>
    </row>
    <row r="21" spans="1:12" x14ac:dyDescent="0.2">
      <c r="A21" s="1"/>
      <c r="B21" s="10"/>
      <c r="C21" s="11"/>
      <c r="D21" s="14" t="s">
        <v>11</v>
      </c>
      <c r="E21" s="15"/>
      <c r="F21" s="68">
        <v>6784480.04</v>
      </c>
      <c r="G21" s="69">
        <v>7417115.46</v>
      </c>
      <c r="H21" s="1"/>
      <c r="I21" s="1"/>
      <c r="J21" s="1"/>
      <c r="K21" s="1"/>
      <c r="L21" s="1"/>
    </row>
    <row r="22" spans="1:12" x14ac:dyDescent="0.2">
      <c r="A22" s="1"/>
      <c r="B22" s="10"/>
      <c r="C22" s="11"/>
      <c r="D22" s="14" t="s">
        <v>12</v>
      </c>
      <c r="E22" s="15"/>
      <c r="F22" s="68">
        <v>43764690.210000001</v>
      </c>
      <c r="G22" s="69">
        <v>33976097.130000003</v>
      </c>
      <c r="H22" s="1"/>
      <c r="I22" s="18"/>
      <c r="J22" s="1"/>
      <c r="K22" s="1"/>
      <c r="L22" s="1"/>
    </row>
    <row r="23" spans="1:12" x14ac:dyDescent="0.2">
      <c r="A23" s="1"/>
      <c r="B23" s="10"/>
      <c r="C23" s="11"/>
      <c r="D23" s="14" t="s">
        <v>13</v>
      </c>
      <c r="E23" s="15"/>
      <c r="F23" s="16">
        <v>0</v>
      </c>
      <c r="G23" s="17">
        <v>0</v>
      </c>
      <c r="H23" s="1"/>
      <c r="I23" s="1"/>
      <c r="J23" s="1"/>
      <c r="K23" s="1"/>
      <c r="L23" s="1"/>
    </row>
    <row r="24" spans="1:12" x14ac:dyDescent="0.2">
      <c r="A24" s="1"/>
      <c r="B24" s="10"/>
      <c r="C24" s="11"/>
      <c r="D24" s="14" t="s">
        <v>14</v>
      </c>
      <c r="E24" s="15"/>
      <c r="F24" s="16">
        <v>0</v>
      </c>
      <c r="G24" s="17">
        <v>0</v>
      </c>
      <c r="H24" s="1"/>
      <c r="I24" s="1"/>
      <c r="J24" s="1"/>
      <c r="K24" s="1"/>
      <c r="L24" s="1"/>
    </row>
    <row r="25" spans="1:12" x14ac:dyDescent="0.2">
      <c r="A25" s="1"/>
      <c r="B25" s="10"/>
      <c r="C25" s="11"/>
      <c r="D25" s="14" t="s">
        <v>15</v>
      </c>
      <c r="E25" s="15"/>
      <c r="F25" s="68">
        <v>539454.30000000005</v>
      </c>
      <c r="G25" s="69">
        <v>537136.5</v>
      </c>
      <c r="H25" s="1"/>
      <c r="I25" s="1"/>
      <c r="J25" s="1"/>
      <c r="K25" s="1"/>
      <c r="L25" s="1"/>
    </row>
    <row r="26" spans="1:12" x14ac:dyDescent="0.2">
      <c r="A26" s="1"/>
      <c r="B26" s="10"/>
      <c r="C26" s="11"/>
      <c r="D26" s="14" t="s">
        <v>16</v>
      </c>
      <c r="E26" s="15"/>
      <c r="F26" s="68">
        <v>6077861.3099999996</v>
      </c>
      <c r="G26" s="69">
        <v>5774829.6799999997</v>
      </c>
      <c r="H26" s="1"/>
      <c r="I26" s="1"/>
      <c r="J26" s="1"/>
      <c r="K26" s="1"/>
      <c r="L26" s="1"/>
    </row>
    <row r="27" spans="1:12" x14ac:dyDescent="0.2">
      <c r="A27" s="1"/>
      <c r="B27" s="10"/>
      <c r="C27" s="11"/>
      <c r="D27" s="14" t="s">
        <v>17</v>
      </c>
      <c r="E27" s="15"/>
      <c r="F27" s="68">
        <v>4110513.03</v>
      </c>
      <c r="G27" s="69">
        <v>4261563.5199999996</v>
      </c>
      <c r="H27" s="1"/>
      <c r="I27" s="1"/>
      <c r="J27" s="1"/>
      <c r="K27" s="1"/>
      <c r="L27" s="1"/>
    </row>
    <row r="28" spans="1:12" x14ac:dyDescent="0.2">
      <c r="A28" s="1"/>
      <c r="B28" s="10"/>
      <c r="C28" s="11"/>
      <c r="D28" s="14" t="s">
        <v>18</v>
      </c>
      <c r="E28" s="15"/>
      <c r="F28" s="68">
        <v>122713.33</v>
      </c>
      <c r="G28" s="69">
        <v>0</v>
      </c>
      <c r="H28" s="1"/>
      <c r="I28" s="1"/>
      <c r="J28" s="1"/>
      <c r="K28" s="1"/>
      <c r="L28" s="1"/>
    </row>
    <row r="29" spans="1:12" x14ac:dyDescent="0.2">
      <c r="A29" s="1"/>
      <c r="B29" s="10"/>
      <c r="C29" s="11"/>
      <c r="D29" s="14" t="s">
        <v>19</v>
      </c>
      <c r="E29" s="15"/>
      <c r="F29" s="68">
        <v>0</v>
      </c>
      <c r="G29" s="69">
        <v>0</v>
      </c>
      <c r="H29" s="1"/>
      <c r="I29" s="1"/>
      <c r="J29" s="1"/>
      <c r="K29" s="1"/>
      <c r="L29" s="1"/>
    </row>
    <row r="30" spans="1:12" x14ac:dyDescent="0.2">
      <c r="A30" s="1"/>
      <c r="B30" s="10"/>
      <c r="C30" s="11"/>
      <c r="D30" s="14" t="s">
        <v>20</v>
      </c>
      <c r="E30" s="15"/>
      <c r="F30" s="68">
        <v>25499.4</v>
      </c>
      <c r="G30" s="69">
        <v>236333.89</v>
      </c>
      <c r="H30" s="1"/>
      <c r="I30" s="1"/>
      <c r="J30" s="1"/>
      <c r="K30" s="1"/>
      <c r="L30" s="1"/>
    </row>
    <row r="31" spans="1:12" x14ac:dyDescent="0.2">
      <c r="A31" s="1"/>
      <c r="B31" s="10"/>
      <c r="C31" s="11"/>
      <c r="D31" s="14" t="s">
        <v>21</v>
      </c>
      <c r="E31" s="15"/>
      <c r="F31" s="16">
        <v>0</v>
      </c>
      <c r="G31" s="17">
        <v>0</v>
      </c>
      <c r="H31" s="1"/>
      <c r="I31" s="1"/>
      <c r="J31" s="1"/>
      <c r="K31" s="1"/>
      <c r="L31" s="1"/>
    </row>
    <row r="32" spans="1:12" x14ac:dyDescent="0.2">
      <c r="A32" s="1"/>
      <c r="B32" s="10"/>
      <c r="C32" s="11"/>
      <c r="D32" s="14" t="s">
        <v>22</v>
      </c>
      <c r="E32" s="15"/>
      <c r="F32" s="16">
        <v>0</v>
      </c>
      <c r="G32" s="17">
        <v>0</v>
      </c>
      <c r="H32" s="1"/>
      <c r="I32" s="1"/>
      <c r="J32" s="1"/>
      <c r="K32" s="1"/>
      <c r="L32" s="1"/>
    </row>
    <row r="33" spans="1:12" x14ac:dyDescent="0.2">
      <c r="A33" s="1"/>
      <c r="B33" s="10"/>
      <c r="C33" s="11"/>
      <c r="D33" s="14" t="s">
        <v>23</v>
      </c>
      <c r="E33" s="15"/>
      <c r="F33" s="16">
        <v>0</v>
      </c>
      <c r="G33" s="17">
        <v>0</v>
      </c>
      <c r="H33" s="1"/>
      <c r="I33" s="1"/>
      <c r="J33" s="1"/>
      <c r="K33" s="1"/>
      <c r="L33" s="1"/>
    </row>
    <row r="34" spans="1:12" x14ac:dyDescent="0.2">
      <c r="A34" s="1"/>
      <c r="B34" s="10"/>
      <c r="C34" s="11"/>
      <c r="D34" s="14" t="s">
        <v>24</v>
      </c>
      <c r="E34" s="15"/>
      <c r="F34" s="16">
        <v>0</v>
      </c>
      <c r="G34" s="17">
        <v>0</v>
      </c>
      <c r="H34" s="1"/>
      <c r="I34" s="1"/>
      <c r="J34" s="1"/>
      <c r="K34" s="1"/>
      <c r="L34" s="1"/>
    </row>
    <row r="35" spans="1:12" x14ac:dyDescent="0.2">
      <c r="A35" s="1"/>
      <c r="B35" s="10"/>
      <c r="C35" s="11"/>
      <c r="D35" s="14" t="s">
        <v>25</v>
      </c>
      <c r="E35" s="15"/>
      <c r="F35" s="68">
        <v>17470386.41</v>
      </c>
      <c r="G35" s="69">
        <v>3848704.12</v>
      </c>
      <c r="H35" s="1"/>
      <c r="I35" s="1"/>
      <c r="J35" s="1"/>
      <c r="K35" s="1"/>
      <c r="L35" s="1"/>
    </row>
    <row r="36" spans="1:12" x14ac:dyDescent="0.2">
      <c r="A36" s="1"/>
      <c r="B36" s="44" t="s">
        <v>26</v>
      </c>
      <c r="C36" s="45"/>
      <c r="D36" s="45"/>
      <c r="E36" s="19"/>
      <c r="F36" s="20">
        <f>+F8-F19</f>
        <v>78930753.860000014</v>
      </c>
      <c r="G36" s="21">
        <f>+G8-G19</f>
        <v>88849886.900000006</v>
      </c>
      <c r="H36" s="1"/>
      <c r="I36" s="1"/>
      <c r="J36" s="1"/>
      <c r="K36" s="1"/>
      <c r="L36" s="1"/>
    </row>
    <row r="37" spans="1:12" x14ac:dyDescent="0.2">
      <c r="A37" s="1"/>
      <c r="B37" s="46"/>
      <c r="C37" s="47"/>
      <c r="D37" s="47"/>
      <c r="E37" s="47"/>
      <c r="F37" s="47"/>
      <c r="G37" s="48"/>
      <c r="H37" s="1"/>
      <c r="I37" s="1"/>
      <c r="J37" s="1"/>
      <c r="K37" s="1"/>
      <c r="L37" s="1"/>
    </row>
    <row r="38" spans="1:12" x14ac:dyDescent="0.2">
      <c r="A38" s="1"/>
      <c r="B38" s="52" t="s">
        <v>27</v>
      </c>
      <c r="C38" s="53"/>
      <c r="D38" s="53"/>
      <c r="E38" s="7"/>
      <c r="F38" s="8"/>
      <c r="G38" s="9"/>
      <c r="H38" s="1"/>
      <c r="I38" s="1"/>
      <c r="J38" s="1"/>
      <c r="K38" s="1"/>
      <c r="L38" s="1"/>
    </row>
    <row r="39" spans="1:12" ht="19.5" customHeight="1" x14ac:dyDescent="0.25">
      <c r="A39" s="1"/>
      <c r="B39" s="10"/>
      <c r="C39" s="51" t="s">
        <v>4</v>
      </c>
      <c r="D39" s="51"/>
      <c r="E39" s="11"/>
      <c r="F39" s="22">
        <f>SUM(F40:F42)</f>
        <v>0</v>
      </c>
      <c r="G39" s="23">
        <f>SUM(G40:G42)</f>
        <v>0</v>
      </c>
      <c r="H39" s="1"/>
      <c r="I39" s="1"/>
      <c r="J39" s="1"/>
      <c r="K39" s="1"/>
      <c r="L39" s="1"/>
    </row>
    <row r="40" spans="1:12" x14ac:dyDescent="0.2">
      <c r="A40" s="1"/>
      <c r="B40" s="10"/>
      <c r="C40" s="8"/>
      <c r="D40" s="8" t="s">
        <v>28</v>
      </c>
      <c r="E40" s="11"/>
      <c r="F40" s="24">
        <v>0</v>
      </c>
      <c r="G40" s="25">
        <v>0</v>
      </c>
      <c r="H40" s="1"/>
      <c r="I40" s="1"/>
      <c r="J40" s="1"/>
      <c r="K40" s="1"/>
      <c r="L40" s="1"/>
    </row>
    <row r="41" spans="1:12" x14ac:dyDescent="0.2">
      <c r="A41" s="26" t="s">
        <v>52</v>
      </c>
      <c r="B41" s="10"/>
      <c r="C41" s="8"/>
      <c r="D41" s="8" t="s">
        <v>29</v>
      </c>
      <c r="E41" s="11"/>
      <c r="F41" s="24">
        <v>0</v>
      </c>
      <c r="G41" s="25">
        <v>0</v>
      </c>
      <c r="H41" s="1"/>
      <c r="I41" s="1"/>
      <c r="J41" s="1"/>
      <c r="K41" s="1"/>
      <c r="L41" s="1"/>
    </row>
    <row r="42" spans="1:12" x14ac:dyDescent="0.2">
      <c r="A42" s="1"/>
      <c r="B42" s="10"/>
      <c r="C42" s="8"/>
      <c r="D42" s="8" t="s">
        <v>30</v>
      </c>
      <c r="E42" s="11"/>
      <c r="F42" s="24">
        <v>0</v>
      </c>
      <c r="G42" s="25">
        <v>0</v>
      </c>
      <c r="H42" s="1"/>
      <c r="I42" s="1"/>
      <c r="J42" s="1"/>
      <c r="K42" s="1"/>
      <c r="L42" s="1"/>
    </row>
    <row r="43" spans="1:12" ht="19.5" customHeight="1" x14ac:dyDescent="0.2">
      <c r="A43" s="1"/>
      <c r="B43" s="10"/>
      <c r="C43" s="51" t="s">
        <v>9</v>
      </c>
      <c r="D43" s="51"/>
      <c r="E43" s="11"/>
      <c r="F43" s="22">
        <f>SUM(F44:F46)</f>
        <v>3059130.03</v>
      </c>
      <c r="G43" s="23">
        <f>SUM(G44:G46)</f>
        <v>24246204.640000001</v>
      </c>
      <c r="H43" s="1"/>
      <c r="I43" s="1"/>
      <c r="J43" s="1"/>
      <c r="K43" s="1"/>
      <c r="L43" s="1"/>
    </row>
    <row r="44" spans="1:12" x14ac:dyDescent="0.2">
      <c r="A44" s="1"/>
      <c r="B44" s="10"/>
      <c r="C44" s="8"/>
      <c r="D44" s="8" t="s">
        <v>28</v>
      </c>
      <c r="E44" s="11"/>
      <c r="F44" s="68">
        <v>2293375.5299999998</v>
      </c>
      <c r="G44" s="69">
        <v>21723540</v>
      </c>
      <c r="H44" s="1"/>
      <c r="I44" s="1"/>
      <c r="J44" s="1"/>
      <c r="K44" s="1"/>
      <c r="L44" s="1"/>
    </row>
    <row r="45" spans="1:12" x14ac:dyDescent="0.2">
      <c r="A45" s="1"/>
      <c r="B45" s="10"/>
      <c r="C45" s="11"/>
      <c r="D45" s="8" t="s">
        <v>29</v>
      </c>
      <c r="E45" s="11"/>
      <c r="F45" s="68">
        <v>765754.5</v>
      </c>
      <c r="G45" s="69">
        <v>2522664.64</v>
      </c>
      <c r="H45" s="1"/>
      <c r="I45" s="1"/>
      <c r="J45" s="1"/>
      <c r="K45" s="1"/>
      <c r="L45" s="1"/>
    </row>
    <row r="46" spans="1:12" x14ac:dyDescent="0.2">
      <c r="A46" s="1"/>
      <c r="B46" s="10"/>
      <c r="C46" s="8"/>
      <c r="D46" s="8" t="s">
        <v>31</v>
      </c>
      <c r="E46" s="11"/>
      <c r="F46" s="24">
        <v>0</v>
      </c>
      <c r="G46" s="25">
        <v>0</v>
      </c>
      <c r="H46" s="1"/>
      <c r="I46" s="1"/>
      <c r="J46" s="1"/>
      <c r="K46" s="1"/>
      <c r="L46" s="1"/>
    </row>
    <row r="47" spans="1:12" x14ac:dyDescent="0.2">
      <c r="A47" s="1"/>
      <c r="B47" s="44" t="s">
        <v>32</v>
      </c>
      <c r="C47" s="45"/>
      <c r="D47" s="45"/>
      <c r="E47" s="19"/>
      <c r="F47" s="22">
        <f>+F39-F43</f>
        <v>-3059130.03</v>
      </c>
      <c r="G47" s="23">
        <f>+G39-G43</f>
        <v>-24246204.640000001</v>
      </c>
      <c r="H47" s="1"/>
      <c r="I47" s="1"/>
      <c r="J47" s="1"/>
      <c r="K47" s="1"/>
      <c r="L47" s="1"/>
    </row>
    <row r="48" spans="1:12" x14ac:dyDescent="0.2">
      <c r="A48" s="1"/>
      <c r="B48" s="46"/>
      <c r="C48" s="47"/>
      <c r="D48" s="47"/>
      <c r="E48" s="47"/>
      <c r="F48" s="47"/>
      <c r="G48" s="48"/>
      <c r="H48" s="1"/>
      <c r="I48" s="1"/>
      <c r="J48" s="1"/>
      <c r="K48" s="1"/>
      <c r="L48" s="1"/>
    </row>
    <row r="49" spans="1:12" x14ac:dyDescent="0.2">
      <c r="A49" s="1"/>
      <c r="B49" s="52" t="s">
        <v>33</v>
      </c>
      <c r="C49" s="53"/>
      <c r="D49" s="53"/>
      <c r="E49" s="7"/>
      <c r="F49" s="8"/>
      <c r="G49" s="9"/>
      <c r="H49" s="1"/>
      <c r="I49" s="1"/>
      <c r="J49" s="1"/>
      <c r="K49" s="1"/>
      <c r="L49" s="1"/>
    </row>
    <row r="50" spans="1:12" ht="19.5" customHeight="1" x14ac:dyDescent="0.2">
      <c r="A50" s="1"/>
      <c r="B50" s="10"/>
      <c r="C50" s="51" t="s">
        <v>4</v>
      </c>
      <c r="D50" s="51"/>
      <c r="E50" s="11"/>
      <c r="F50" s="27">
        <f>+F51</f>
        <v>8918237.8800000008</v>
      </c>
      <c r="G50" s="28">
        <f>+G51</f>
        <v>8918237.8800000008</v>
      </c>
      <c r="H50" s="1"/>
      <c r="I50" s="1"/>
      <c r="J50" s="1"/>
      <c r="K50" s="1"/>
      <c r="L50" s="1"/>
    </row>
    <row r="51" spans="1:12" x14ac:dyDescent="0.2">
      <c r="A51" s="1"/>
      <c r="B51" s="10"/>
      <c r="C51" s="8"/>
      <c r="D51" s="8" t="s">
        <v>34</v>
      </c>
      <c r="E51" s="11"/>
      <c r="F51" s="70">
        <f>+F52+F53</f>
        <v>8918237.8800000008</v>
      </c>
      <c r="G51" s="29">
        <f>+G52+G53</f>
        <v>8918237.8800000008</v>
      </c>
      <c r="H51" s="1"/>
      <c r="I51" s="1"/>
      <c r="J51" s="1"/>
      <c r="K51" s="1"/>
      <c r="L51" s="1"/>
    </row>
    <row r="52" spans="1:12" x14ac:dyDescent="0.2">
      <c r="A52" s="1"/>
      <c r="B52" s="10"/>
      <c r="C52" s="11"/>
      <c r="D52" s="8" t="s">
        <v>35</v>
      </c>
      <c r="E52" s="11"/>
      <c r="F52" s="68">
        <v>8918237.8800000008</v>
      </c>
      <c r="G52" s="69">
        <v>8918237.8800000008</v>
      </c>
      <c r="H52" s="1"/>
      <c r="I52" s="1"/>
      <c r="J52" s="1"/>
      <c r="K52" s="1"/>
      <c r="L52" s="1"/>
    </row>
    <row r="53" spans="1:12" x14ac:dyDescent="0.2">
      <c r="A53" s="1"/>
      <c r="B53" s="10"/>
      <c r="C53" s="11"/>
      <c r="D53" s="8" t="s">
        <v>36</v>
      </c>
      <c r="E53" s="11"/>
      <c r="F53" s="16">
        <v>0</v>
      </c>
      <c r="G53" s="17">
        <v>0</v>
      </c>
      <c r="H53" s="1"/>
      <c r="I53" s="1"/>
      <c r="J53" s="1"/>
      <c r="K53" s="1"/>
      <c r="L53" s="1"/>
    </row>
    <row r="54" spans="1:12" x14ac:dyDescent="0.2">
      <c r="A54" s="1"/>
      <c r="B54" s="10"/>
      <c r="C54" s="11"/>
      <c r="D54" s="8" t="s">
        <v>37</v>
      </c>
      <c r="E54" s="11"/>
      <c r="F54" s="16">
        <v>0</v>
      </c>
      <c r="G54" s="17">
        <v>0</v>
      </c>
      <c r="H54" s="1"/>
      <c r="I54" s="1"/>
      <c r="J54" s="1"/>
      <c r="K54" s="1"/>
      <c r="L54" s="1"/>
    </row>
    <row r="55" spans="1:12" x14ac:dyDescent="0.2">
      <c r="A55" s="1"/>
      <c r="B55" s="10"/>
      <c r="C55" s="51" t="s">
        <v>9</v>
      </c>
      <c r="D55" s="51"/>
      <c r="E55" s="11"/>
      <c r="F55" s="12">
        <f>+F56+F59</f>
        <v>11629578.449999999</v>
      </c>
      <c r="G55" s="13">
        <f>+G56+G59</f>
        <v>11805350.640000001</v>
      </c>
      <c r="H55" s="1"/>
      <c r="I55" s="1"/>
      <c r="J55" s="1"/>
      <c r="K55" s="1"/>
      <c r="L55" s="1"/>
    </row>
    <row r="56" spans="1:12" x14ac:dyDescent="0.2">
      <c r="A56" s="1"/>
      <c r="B56" s="10"/>
      <c r="C56" s="8"/>
      <c r="D56" s="8" t="s">
        <v>38</v>
      </c>
      <c r="E56" s="11"/>
      <c r="F56" s="70">
        <f>+F57+F58</f>
        <v>481781.1</v>
      </c>
      <c r="G56" s="29">
        <f>+G57+G58</f>
        <v>657553.29</v>
      </c>
      <c r="H56" s="1"/>
      <c r="I56" s="1"/>
      <c r="J56" s="1"/>
      <c r="K56" s="1"/>
      <c r="L56" s="1"/>
    </row>
    <row r="57" spans="1:12" x14ac:dyDescent="0.2">
      <c r="A57" s="1"/>
      <c r="B57" s="10"/>
      <c r="C57" s="11"/>
      <c r="D57" s="8" t="s">
        <v>35</v>
      </c>
      <c r="E57" s="11"/>
      <c r="F57" s="68">
        <v>481781.1</v>
      </c>
      <c r="G57" s="69">
        <v>657553.29</v>
      </c>
      <c r="H57" s="1"/>
      <c r="I57" s="1"/>
      <c r="J57" s="1"/>
      <c r="K57" s="1"/>
      <c r="L57" s="1"/>
    </row>
    <row r="58" spans="1:12" x14ac:dyDescent="0.2">
      <c r="A58" s="1"/>
      <c r="B58" s="10"/>
      <c r="C58" s="11"/>
      <c r="D58" s="8" t="s">
        <v>36</v>
      </c>
      <c r="E58" s="11"/>
      <c r="F58" s="70">
        <v>0</v>
      </c>
      <c r="G58" s="29">
        <v>0</v>
      </c>
      <c r="H58" s="1"/>
      <c r="I58" s="1"/>
      <c r="J58" s="1"/>
      <c r="K58" s="1"/>
      <c r="L58" s="1"/>
    </row>
    <row r="59" spans="1:12" x14ac:dyDescent="0.2">
      <c r="A59" s="1"/>
      <c r="B59" s="10"/>
      <c r="C59" s="11"/>
      <c r="D59" s="8" t="s">
        <v>39</v>
      </c>
      <c r="E59" s="11"/>
      <c r="F59" s="68">
        <v>11147797.35</v>
      </c>
      <c r="G59" s="69">
        <v>11147797.35</v>
      </c>
      <c r="H59" s="1"/>
      <c r="I59" s="1"/>
      <c r="J59" s="1"/>
      <c r="K59" s="1"/>
      <c r="L59" s="1"/>
    </row>
    <row r="60" spans="1:12" x14ac:dyDescent="0.2">
      <c r="A60" s="1"/>
      <c r="B60" s="44" t="s">
        <v>51</v>
      </c>
      <c r="C60" s="45"/>
      <c r="D60" s="45"/>
      <c r="E60" s="19"/>
      <c r="F60" s="27">
        <f>+F50-F55</f>
        <v>-2711340.5699999984</v>
      </c>
      <c r="G60" s="28">
        <f>+G50-G55</f>
        <v>-2887112.76</v>
      </c>
      <c r="H60" s="1"/>
      <c r="I60" s="1"/>
      <c r="J60" s="1"/>
      <c r="K60" s="1"/>
      <c r="L60" s="1"/>
    </row>
    <row r="61" spans="1:12" x14ac:dyDescent="0.2">
      <c r="A61" s="1"/>
      <c r="B61" s="46"/>
      <c r="C61" s="47"/>
      <c r="D61" s="47"/>
      <c r="E61" s="47"/>
      <c r="F61" s="47"/>
      <c r="G61" s="48"/>
      <c r="H61" s="1"/>
      <c r="I61" s="1"/>
      <c r="J61" s="1"/>
      <c r="K61" s="1"/>
      <c r="L61" s="1"/>
    </row>
    <row r="62" spans="1:12" x14ac:dyDescent="0.2">
      <c r="A62" s="1"/>
      <c r="B62" s="49" t="s">
        <v>40</v>
      </c>
      <c r="C62" s="50"/>
      <c r="D62" s="50"/>
      <c r="E62" s="30"/>
      <c r="F62" s="31">
        <f>+F36+F47+F60</f>
        <v>73160283.26000002</v>
      </c>
      <c r="G62" s="32">
        <f>+G36+G47+G60</f>
        <v>61716569.500000007</v>
      </c>
      <c r="H62" s="1"/>
      <c r="I62" s="1"/>
      <c r="J62" s="1"/>
      <c r="K62" s="1"/>
      <c r="L62" s="1"/>
    </row>
    <row r="63" spans="1:12" x14ac:dyDescent="0.2">
      <c r="A63" s="1"/>
      <c r="B63" s="46"/>
      <c r="C63" s="47"/>
      <c r="D63" s="47"/>
      <c r="E63" s="47"/>
      <c r="F63" s="47"/>
      <c r="G63" s="48"/>
      <c r="H63" s="1"/>
      <c r="I63" s="1"/>
      <c r="J63" s="1"/>
      <c r="K63" s="1"/>
      <c r="L63" s="1"/>
    </row>
    <row r="64" spans="1:12" x14ac:dyDescent="0.2">
      <c r="A64" s="1"/>
      <c r="B64" s="44" t="s">
        <v>41</v>
      </c>
      <c r="C64" s="45"/>
      <c r="D64" s="45"/>
      <c r="E64" s="19"/>
      <c r="F64" s="27">
        <v>41142732.990000002</v>
      </c>
      <c r="G64" s="28">
        <v>38484713.219999999</v>
      </c>
      <c r="H64" s="1"/>
      <c r="I64" s="1"/>
      <c r="J64" s="1"/>
      <c r="K64" s="1"/>
      <c r="L64" s="1"/>
    </row>
    <row r="65" spans="1:12" x14ac:dyDescent="0.2">
      <c r="A65" s="1"/>
      <c r="B65" s="49" t="s">
        <v>42</v>
      </c>
      <c r="C65" s="50"/>
      <c r="D65" s="50"/>
      <c r="E65" s="30"/>
      <c r="F65" s="27">
        <f>+F62+F64</f>
        <v>114303016.25000003</v>
      </c>
      <c r="G65" s="28">
        <f>+G62+G64</f>
        <v>100201282.72</v>
      </c>
      <c r="H65" s="1"/>
      <c r="I65" s="1"/>
      <c r="J65" s="1"/>
      <c r="K65" s="1"/>
      <c r="L65" s="1"/>
    </row>
    <row r="66" spans="1:12" ht="12.75" thickBot="1" x14ac:dyDescent="0.25">
      <c r="A66" s="1"/>
      <c r="B66" s="40"/>
      <c r="C66" s="41"/>
      <c r="D66" s="41"/>
      <c r="E66" s="41"/>
      <c r="F66" s="41"/>
      <c r="G66" s="42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</row>
    <row r="68" spans="1:12" ht="54" customHeight="1" x14ac:dyDescent="0.2">
      <c r="A68" s="1"/>
      <c r="B68" s="43" t="s">
        <v>54</v>
      </c>
      <c r="C68" s="43"/>
      <c r="D68" s="43"/>
      <c r="E68" s="43"/>
      <c r="F68" s="43"/>
      <c r="G68" s="43"/>
      <c r="H68" s="33"/>
      <c r="I68" s="33"/>
      <c r="J68" s="33"/>
      <c r="K68" s="1"/>
      <c r="L68" s="1"/>
    </row>
    <row r="69" spans="1:12" s="1" customFormat="1" ht="12.75" x14ac:dyDescent="0.2">
      <c r="B69" s="35"/>
      <c r="C69" s="36"/>
      <c r="D69" s="35"/>
      <c r="E69" s="35"/>
      <c r="F69" s="35"/>
      <c r="G69" s="35"/>
      <c r="H69" s="36"/>
      <c r="I69" s="35"/>
      <c r="J69" s="35"/>
    </row>
    <row r="70" spans="1:12" s="1" customFormat="1" ht="15" x14ac:dyDescent="0.2">
      <c r="B70" s="37" t="s">
        <v>55</v>
      </c>
      <c r="C70" s="38"/>
      <c r="D70" s="37"/>
      <c r="E70" s="37"/>
      <c r="F70" s="37"/>
      <c r="G70" s="37" t="s">
        <v>56</v>
      </c>
      <c r="I70" s="37"/>
      <c r="J70" s="37"/>
    </row>
    <row r="71" spans="1:12" s="1" customFormat="1" ht="15" x14ac:dyDescent="0.2">
      <c r="B71" s="39" t="s">
        <v>57</v>
      </c>
      <c r="C71" s="38"/>
      <c r="D71" s="37"/>
      <c r="E71" s="39" t="s">
        <v>58</v>
      </c>
      <c r="F71" s="37"/>
      <c r="G71" s="37" t="s">
        <v>59</v>
      </c>
      <c r="I71" s="37"/>
      <c r="J71" s="37"/>
    </row>
    <row r="72" spans="1:12" s="1" customFormat="1" ht="15" x14ac:dyDescent="0.2">
      <c r="B72" s="37"/>
      <c r="C72" s="38"/>
      <c r="D72" s="37"/>
      <c r="E72" s="39" t="s">
        <v>62</v>
      </c>
      <c r="F72" s="37"/>
      <c r="G72" s="37"/>
      <c r="I72" s="37"/>
      <c r="J72" s="37"/>
    </row>
    <row r="73" spans="1:12" s="1" customFormat="1" ht="15" x14ac:dyDescent="0.2">
      <c r="B73" s="37"/>
      <c r="C73" s="38"/>
      <c r="D73" s="37"/>
      <c r="E73" s="37"/>
      <c r="F73" s="37"/>
      <c r="G73" s="37"/>
      <c r="I73" s="37"/>
      <c r="J73" s="37"/>
    </row>
    <row r="74" spans="1:12" s="1" customFormat="1" ht="15" x14ac:dyDescent="0.2">
      <c r="B74" s="37" t="s">
        <v>55</v>
      </c>
      <c r="C74" s="38"/>
      <c r="D74" s="37"/>
      <c r="E74" s="37"/>
      <c r="F74" s="37"/>
      <c r="G74" s="37" t="s">
        <v>56</v>
      </c>
      <c r="I74" s="37"/>
      <c r="J74" s="37"/>
    </row>
    <row r="75" spans="1:12" s="1" customFormat="1" ht="15" x14ac:dyDescent="0.2">
      <c r="B75" s="39" t="s">
        <v>60</v>
      </c>
      <c r="C75" s="38"/>
      <c r="D75" s="37"/>
      <c r="E75" s="37"/>
      <c r="F75" s="37"/>
      <c r="G75" s="37" t="s">
        <v>61</v>
      </c>
      <c r="I75" s="37"/>
      <c r="J75" s="37"/>
    </row>
    <row r="76" spans="1:12" s="1" customFormat="1" x14ac:dyDescent="0.2">
      <c r="E76" s="2"/>
    </row>
    <row r="77" spans="1:12" s="1" customFormat="1" x14ac:dyDescent="0.2">
      <c r="E77" s="2"/>
    </row>
    <row r="78" spans="1:12" s="1" customFormat="1" x14ac:dyDescent="0.2">
      <c r="E78" s="2"/>
    </row>
    <row r="79" spans="1:12" s="1" customFormat="1" x14ac:dyDescent="0.2">
      <c r="E79" s="2"/>
    </row>
    <row r="80" spans="1:12" s="1" customFormat="1" x14ac:dyDescent="0.2">
      <c r="E80" s="2"/>
    </row>
    <row r="81" spans="5:5" s="1" customFormat="1" x14ac:dyDescent="0.2">
      <c r="E81" s="2"/>
    </row>
    <row r="82" spans="5:5" s="1" customFormat="1" x14ac:dyDescent="0.2">
      <c r="E82" s="2"/>
    </row>
  </sheetData>
  <mergeCells count="26">
    <mergeCell ref="B7:D7"/>
    <mergeCell ref="B2:G2"/>
    <mergeCell ref="B3:G3"/>
    <mergeCell ref="B4:G4"/>
    <mergeCell ref="B5:D5"/>
    <mergeCell ref="B6:G6"/>
    <mergeCell ref="C55:D55"/>
    <mergeCell ref="C8:D8"/>
    <mergeCell ref="C19:D19"/>
    <mergeCell ref="B36:D36"/>
    <mergeCell ref="B37:G37"/>
    <mergeCell ref="B38:D38"/>
    <mergeCell ref="C39:D39"/>
    <mergeCell ref="C43:D43"/>
    <mergeCell ref="B47:D47"/>
    <mergeCell ref="B48:G48"/>
    <mergeCell ref="B49:D49"/>
    <mergeCell ref="C50:D50"/>
    <mergeCell ref="B66:G66"/>
    <mergeCell ref="B68:G68"/>
    <mergeCell ref="B60:D60"/>
    <mergeCell ref="B61:G61"/>
    <mergeCell ref="B62:D62"/>
    <mergeCell ref="B63:G63"/>
    <mergeCell ref="B64:D64"/>
    <mergeCell ref="B65:D65"/>
  </mergeCells>
  <printOptions horizontalCentered="1"/>
  <pageMargins left="0.59055118110236227" right="0.59055118110236227" top="0.19685039370078741" bottom="0.19685039370078741" header="0.31496062992125984" footer="0.31496062992125984"/>
  <pageSetup scale="70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2019-04-19T17:10:07Z</cp:lastPrinted>
  <dcterms:created xsi:type="dcterms:W3CDTF">2019-02-28T16:07:30Z</dcterms:created>
  <dcterms:modified xsi:type="dcterms:W3CDTF">2019-04-24T01:33:34Z</dcterms:modified>
</cp:coreProperties>
</file>