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LATAFORMA TRANSPARENCIA 2019\1ER TRIM 2019\"/>
    </mc:Choice>
  </mc:AlternateContent>
  <bookViews>
    <workbookView xWindow="0" yWindow="0" windowWidth="21600" windowHeight="9135" activeTab="1"/>
  </bookViews>
  <sheets>
    <sheet name="EAI CFF" sheetId="2" r:id="rId1"/>
    <sheet name="Hoja1" sheetId="3" r:id="rId2"/>
  </sheets>
  <definedNames>
    <definedName name="_xlnm.Print_Area" localSheetId="0">'EAI CFF'!$B$3:$J$28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3" l="1"/>
  <c r="D25" i="3"/>
  <c r="I14" i="3"/>
  <c r="I13" i="3"/>
  <c r="I12" i="3"/>
  <c r="I11" i="3"/>
  <c r="I10" i="3"/>
  <c r="I8" i="3"/>
  <c r="H7" i="3"/>
  <c r="H25" i="3" s="1"/>
  <c r="I7" i="3" l="1"/>
  <c r="I25" i="3" s="1"/>
  <c r="J27" i="2"/>
  <c r="I27" i="2"/>
  <c r="H27" i="2" l="1"/>
  <c r="J9" i="2" l="1"/>
  <c r="I9" i="2"/>
  <c r="E27" i="2"/>
  <c r="J16" i="2"/>
  <c r="J15" i="2"/>
  <c r="J14" i="2"/>
  <c r="J13" i="2"/>
  <c r="J12" i="2"/>
  <c r="J10" i="2"/>
</calcChain>
</file>

<file path=xl/sharedStrings.xml><?xml version="1.0" encoding="utf-8"?>
<sst xmlns="http://schemas.openxmlformats.org/spreadsheetml/2006/main" count="71" uniqueCount="32">
  <si>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</si>
  <si>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</si>
  <si>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</si>
  <si>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</si>
  <si>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</si>
  <si>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</si>
  <si>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</si>
  <si>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</si>
  <si>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</si>
  <si>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</si>
  <si>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</si>
  <si>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</si>
  <si>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</si>
  <si>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</si>
  <si>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</si>
  <si>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</si>
  <si>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</si>
  <si>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</si>
  <si>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</si>
  <si>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</si>
  <si>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</si>
  <si>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</si>
  <si>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</si>
  <si>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</si>
  <si>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Del 01 de enero al 31 de marzo de 2019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</si>
  <si>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</si>
  <si>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</si>
  <si>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</si>
  <si>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</si>
  <si>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</si>
  <si>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ASEC_EAICFF_1erTRIM_W2</t>
  </si>
  <si>
    <t>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</si>
</sst>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right" vertical="center"/>
    </xf>
    <xf numFmtId="4" fontId="4" fillId="3" borderId="14" xfId="0" applyNumberFormat="1" applyFont="1" applyFill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right" vertical="center"/>
    </xf>
    <xf numFmtId="4" fontId="5" fillId="3" borderId="0" xfId="0" applyNumberFormat="1" applyFont="1" applyFill="1" applyAlignment="1">
      <alignment horizontal="right" vertical="center"/>
    </xf>
    <xf numFmtId="4" fontId="5" fillId="3" borderId="14" xfId="0" applyNumberFormat="1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4" fillId="3" borderId="18" xfId="0" applyNumberFormat="1" applyFont="1" applyFill="1" applyBorder="1" applyAlignment="1">
      <alignment horizontal="right" vertical="center"/>
    </xf>
    <xf numFmtId="4" fontId="4" fillId="3" borderId="12" xfId="0" applyNumberFormat="1" applyFont="1" applyFill="1" applyBorder="1" applyAlignment="1">
      <alignment horizontal="right" vertical="center"/>
    </xf>
    <xf numFmtId="4" fontId="4" fillId="3" borderId="11" xfId="0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38101</xdr:rowOff>
    </xdr:from>
    <xdr:to>
      <xdr:col>8</xdr:col>
      <xdr:colOff>857249</xdr:colOff>
      <xdr:row>36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6"/>
          <a:ext cx="8172449" cy="1552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topLeftCell="A7" zoomScale="90" zoomScaleNormal="90" workbookViewId="0">
      <selection sqref="A1:XFD104857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" t="s">
        <v>30</v>
      </c>
      <c r="L2" s="3"/>
    </row>
    <row r="3" spans="2:12" x14ac:dyDescent="0.2">
      <c r="B3" s="32" t="s">
        <v>31</v>
      </c>
      <c r="C3" s="33"/>
      <c r="D3" s="33"/>
      <c r="E3" s="33"/>
      <c r="F3" s="33"/>
      <c r="G3" s="33"/>
      <c r="H3" s="33"/>
      <c r="I3" s="33"/>
      <c r="J3" s="34"/>
    </row>
    <row r="4" spans="2:12" x14ac:dyDescent="0.2">
      <c r="B4" s="35" t="s">
        <v>0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38" t="s">
        <v>24</v>
      </c>
      <c r="C5" s="39"/>
      <c r="D5" s="39"/>
      <c r="E5" s="39"/>
      <c r="F5" s="39"/>
      <c r="G5" s="39"/>
      <c r="H5" s="39"/>
      <c r="I5" s="39"/>
      <c r="J5" s="40"/>
    </row>
    <row r="6" spans="2:12" ht="12.75" thickBot="1" x14ac:dyDescent="0.25">
      <c r="B6" s="41" t="s">
        <v>1</v>
      </c>
      <c r="C6" s="42"/>
      <c r="D6" s="43"/>
      <c r="E6" s="47" t="s">
        <v>2</v>
      </c>
      <c r="F6" s="48"/>
      <c r="G6" s="48"/>
      <c r="H6" s="48"/>
      <c r="I6" s="48"/>
      <c r="J6" s="49" t="s">
        <v>3</v>
      </c>
    </row>
    <row r="7" spans="2:12" ht="24.75" thickBot="1" x14ac:dyDescent="0.25">
      <c r="B7" s="44"/>
      <c r="C7" s="45"/>
      <c r="D7" s="46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50"/>
    </row>
    <row r="8" spans="2:12" ht="12.75" thickBot="1" x14ac:dyDescent="0.25">
      <c r="B8" s="44"/>
      <c r="C8" s="45"/>
      <c r="D8" s="46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10" customFormat="1" ht="26.45" customHeight="1" x14ac:dyDescent="0.2">
      <c r="B9" s="51" t="s">
        <v>25</v>
      </c>
      <c r="C9" s="52"/>
      <c r="D9" s="53"/>
      <c r="E9" s="7">
        <v>254052975.13999999</v>
      </c>
      <c r="F9" s="8">
        <v>0</v>
      </c>
      <c r="G9" s="9">
        <v>254052975.13999999</v>
      </c>
      <c r="H9" s="9">
        <v>71338682.510000005</v>
      </c>
      <c r="I9" s="9">
        <f>I10+I13+I15+I16</f>
        <v>71338682.510000005</v>
      </c>
      <c r="J9" s="9">
        <f>I9-E9</f>
        <v>-182714292.63</v>
      </c>
    </row>
    <row r="10" spans="2:12" x14ac:dyDescent="0.2">
      <c r="B10" s="11"/>
      <c r="C10" s="54" t="s">
        <v>15</v>
      </c>
      <c r="D10" s="55"/>
      <c r="E10" s="12">
        <v>13312231.01</v>
      </c>
      <c r="F10" s="13">
        <v>0</v>
      </c>
      <c r="G10" s="14">
        <v>13312231.01</v>
      </c>
      <c r="H10" s="14">
        <v>8573563.3800000008</v>
      </c>
      <c r="I10" s="14">
        <v>8573563.3800000008</v>
      </c>
      <c r="J10" s="14">
        <f>I10-E10</f>
        <v>-4738667.629999999</v>
      </c>
    </row>
    <row r="11" spans="2:12" x14ac:dyDescent="0.2">
      <c r="B11" s="11"/>
      <c r="C11" s="3" t="s">
        <v>20</v>
      </c>
      <c r="D11" s="23"/>
      <c r="E11" s="12">
        <v>0</v>
      </c>
      <c r="F11" s="13">
        <v>0</v>
      </c>
      <c r="G11" s="14">
        <v>0</v>
      </c>
      <c r="H11" s="14">
        <v>0</v>
      </c>
      <c r="I11" s="14">
        <v>0</v>
      </c>
      <c r="J11" s="14">
        <v>0</v>
      </c>
    </row>
    <row r="12" spans="2:12" x14ac:dyDescent="0.2">
      <c r="B12" s="11"/>
      <c r="C12" s="56" t="s">
        <v>16</v>
      </c>
      <c r="D12" s="57"/>
      <c r="E12" s="12">
        <v>87240.56</v>
      </c>
      <c r="F12" s="13">
        <v>0</v>
      </c>
      <c r="G12" s="14">
        <v>87240.56</v>
      </c>
      <c r="H12" s="14">
        <v>0</v>
      </c>
      <c r="I12" s="14">
        <v>0</v>
      </c>
      <c r="J12" s="14">
        <f>I12-E12</f>
        <v>-87240.56</v>
      </c>
    </row>
    <row r="13" spans="2:12" x14ac:dyDescent="0.2">
      <c r="B13" s="11"/>
      <c r="C13" s="54" t="s">
        <v>17</v>
      </c>
      <c r="D13" s="55"/>
      <c r="E13" s="12">
        <v>19386871.5</v>
      </c>
      <c r="F13" s="13">
        <v>0</v>
      </c>
      <c r="G13" s="14">
        <v>19386871.5</v>
      </c>
      <c r="H13" s="14">
        <v>5420101.2999999998</v>
      </c>
      <c r="I13" s="14">
        <v>5420101.2999999998</v>
      </c>
      <c r="J13" s="14">
        <f>I13-E13</f>
        <v>-13966770.199999999</v>
      </c>
    </row>
    <row r="14" spans="2:12" x14ac:dyDescent="0.2">
      <c r="B14" s="11"/>
      <c r="C14" s="30" t="s">
        <v>18</v>
      </c>
      <c r="D14" s="31"/>
      <c r="E14" s="12">
        <v>690860.4</v>
      </c>
      <c r="F14" s="13">
        <v>0</v>
      </c>
      <c r="G14" s="14">
        <v>690860.4</v>
      </c>
      <c r="H14" s="14">
        <v>0</v>
      </c>
      <c r="I14" s="14">
        <v>0</v>
      </c>
      <c r="J14" s="14">
        <f>I14-E14</f>
        <v>-690860.4</v>
      </c>
    </row>
    <row r="15" spans="2:12" x14ac:dyDescent="0.2">
      <c r="B15" s="11"/>
      <c r="C15" s="30" t="s">
        <v>19</v>
      </c>
      <c r="D15" s="31"/>
      <c r="E15" s="12">
        <v>3789406.25</v>
      </c>
      <c r="F15" s="13">
        <v>0</v>
      </c>
      <c r="G15" s="14">
        <v>3789406.25</v>
      </c>
      <c r="H15" s="14">
        <v>790828.4</v>
      </c>
      <c r="I15" s="14">
        <v>790828.4</v>
      </c>
      <c r="J15" s="14">
        <f>I15-E15</f>
        <v>-2998577.85</v>
      </c>
    </row>
    <row r="16" spans="2:12" ht="37.15" customHeight="1" x14ac:dyDescent="0.2">
      <c r="B16" s="11"/>
      <c r="C16" s="54" t="s">
        <v>26</v>
      </c>
      <c r="D16" s="55"/>
      <c r="E16" s="12">
        <v>216786365.41999999</v>
      </c>
      <c r="F16" s="13">
        <v>0</v>
      </c>
      <c r="G16" s="14">
        <v>216786365.41999999</v>
      </c>
      <c r="H16" s="14">
        <v>56554189.43</v>
      </c>
      <c r="I16" s="14">
        <v>56554189.43</v>
      </c>
      <c r="J16" s="14">
        <f>I16-E16</f>
        <v>-160232175.98999998</v>
      </c>
    </row>
    <row r="17" spans="2:10" ht="26.45" customHeight="1" x14ac:dyDescent="0.2">
      <c r="B17" s="11"/>
      <c r="C17" s="60" t="s">
        <v>27</v>
      </c>
      <c r="D17" s="61"/>
      <c r="E17" s="12">
        <v>0</v>
      </c>
      <c r="F17" s="13">
        <v>0</v>
      </c>
      <c r="G17" s="14">
        <v>0</v>
      </c>
      <c r="H17" s="14">
        <v>0</v>
      </c>
      <c r="I17" s="14">
        <v>0</v>
      </c>
      <c r="J17" s="14">
        <v>0</v>
      </c>
    </row>
    <row r="18" spans="2:10" ht="4.5" customHeight="1" x14ac:dyDescent="0.2">
      <c r="B18" s="11"/>
      <c r="C18" s="58"/>
      <c r="D18" s="59"/>
      <c r="E18" s="12"/>
      <c r="F18" s="13"/>
      <c r="G18" s="14"/>
      <c r="H18" s="14"/>
      <c r="I18" s="14"/>
      <c r="J18" s="14"/>
    </row>
    <row r="19" spans="2:10" s="10" customFormat="1" ht="52.15" customHeight="1" x14ac:dyDescent="0.2">
      <c r="B19" s="62" t="s">
        <v>28</v>
      </c>
      <c r="C19" s="63"/>
      <c r="D19" s="64"/>
      <c r="E19" s="7">
        <v>0</v>
      </c>
      <c r="F19" s="8">
        <v>0</v>
      </c>
      <c r="G19" s="9">
        <v>0</v>
      </c>
      <c r="H19" s="9">
        <v>0</v>
      </c>
      <c r="I19" s="9">
        <v>0</v>
      </c>
      <c r="J19" s="9">
        <v>0</v>
      </c>
    </row>
    <row r="20" spans="2:10" ht="16.5" customHeight="1" x14ac:dyDescent="0.2">
      <c r="B20" s="15"/>
      <c r="C20" s="54" t="s">
        <v>20</v>
      </c>
      <c r="D20" s="55"/>
      <c r="E20" s="12">
        <v>0</v>
      </c>
      <c r="F20" s="13">
        <v>0</v>
      </c>
      <c r="G20" s="14">
        <v>0</v>
      </c>
      <c r="H20" s="14">
        <v>0</v>
      </c>
      <c r="I20" s="14">
        <v>0</v>
      </c>
      <c r="J20" s="14">
        <v>0</v>
      </c>
    </row>
    <row r="21" spans="2:10" ht="16.5" customHeight="1" x14ac:dyDescent="0.2">
      <c r="B21" s="15"/>
      <c r="C21" s="24" t="s">
        <v>18</v>
      </c>
      <c r="D21" s="25"/>
      <c r="E21" s="12">
        <v>0</v>
      </c>
      <c r="F21" s="13">
        <v>0</v>
      </c>
      <c r="G21" s="14">
        <v>0</v>
      </c>
      <c r="H21" s="14">
        <v>0</v>
      </c>
      <c r="I21" s="14">
        <v>0</v>
      </c>
      <c r="J21" s="14">
        <v>0</v>
      </c>
    </row>
    <row r="22" spans="2:10" ht="23.45" customHeight="1" x14ac:dyDescent="0.2">
      <c r="B22" s="11"/>
      <c r="C22" s="54" t="s">
        <v>29</v>
      </c>
      <c r="D22" s="55"/>
      <c r="E22" s="12">
        <v>0</v>
      </c>
      <c r="F22" s="13">
        <v>0</v>
      </c>
      <c r="G22" s="14">
        <v>0</v>
      </c>
      <c r="H22" s="14">
        <v>0</v>
      </c>
      <c r="I22" s="14">
        <v>0</v>
      </c>
      <c r="J22" s="14">
        <v>0</v>
      </c>
    </row>
    <row r="23" spans="2:10" ht="26.25" customHeight="1" x14ac:dyDescent="0.2">
      <c r="B23" s="11"/>
      <c r="C23" s="54" t="s">
        <v>27</v>
      </c>
      <c r="D23" s="55"/>
      <c r="E23" s="12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</row>
    <row r="24" spans="2:10" ht="4.5" customHeight="1" x14ac:dyDescent="0.2">
      <c r="B24" s="11"/>
      <c r="C24" s="58"/>
      <c r="D24" s="59"/>
      <c r="E24" s="12"/>
      <c r="F24" s="13"/>
      <c r="G24" s="14"/>
      <c r="H24" s="14"/>
      <c r="I24" s="14"/>
      <c r="J24" s="14"/>
    </row>
    <row r="25" spans="2:10" s="10" customFormat="1" x14ac:dyDescent="0.2">
      <c r="B25" s="65" t="s">
        <v>21</v>
      </c>
      <c r="C25" s="66"/>
      <c r="D25" s="67"/>
      <c r="E25" s="7">
        <v>5460032.75</v>
      </c>
      <c r="F25" s="8">
        <v>0</v>
      </c>
      <c r="G25" s="9">
        <v>5460032.75</v>
      </c>
      <c r="H25" s="9">
        <v>0</v>
      </c>
      <c r="I25" s="9">
        <v>0</v>
      </c>
      <c r="J25" s="9">
        <v>-5460032.75</v>
      </c>
    </row>
    <row r="26" spans="2:10" ht="12.75" thickBot="1" x14ac:dyDescent="0.25">
      <c r="B26" s="16"/>
      <c r="C26" s="68" t="s">
        <v>21</v>
      </c>
      <c r="D26" s="69"/>
      <c r="E26" s="12">
        <v>5460032.75</v>
      </c>
      <c r="F26" s="17">
        <v>0</v>
      </c>
      <c r="G26" s="18">
        <v>5460032.75</v>
      </c>
      <c r="H26" s="18">
        <v>0</v>
      </c>
      <c r="I26" s="18">
        <v>0</v>
      </c>
      <c r="J26" s="18">
        <v>5460032.75</v>
      </c>
    </row>
    <row r="27" spans="2:10" ht="12.75" thickBot="1" x14ac:dyDescent="0.25">
      <c r="B27" s="70" t="s">
        <v>22</v>
      </c>
      <c r="C27" s="71"/>
      <c r="D27" s="72"/>
      <c r="E27" s="19">
        <f>E25+E16+E15+E14+E13+E12+E10</f>
        <v>259513007.88999999</v>
      </c>
      <c r="F27" s="20">
        <v>0</v>
      </c>
      <c r="G27" s="20">
        <v>259513007.88999999</v>
      </c>
      <c r="H27" s="9">
        <f>H9+H22</f>
        <v>71338682.510000005</v>
      </c>
      <c r="I27" s="9">
        <f>I9+I22</f>
        <v>71338682.510000005</v>
      </c>
      <c r="J27" s="73">
        <f>J25+J9</f>
        <v>-188174325.38</v>
      </c>
    </row>
    <row r="28" spans="2:10" ht="12.75" thickBot="1" x14ac:dyDescent="0.25">
      <c r="B28" s="21"/>
      <c r="C28" s="21"/>
      <c r="D28" s="21"/>
      <c r="E28" s="22"/>
      <c r="F28" s="22"/>
      <c r="G28" s="22"/>
      <c r="H28" s="75" t="s">
        <v>23</v>
      </c>
      <c r="I28" s="76"/>
      <c r="J28" s="74"/>
    </row>
  </sheetData>
  <mergeCells count="25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B14" sqref="B14:C14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4" width="13" style="1" customWidth="1"/>
    <col min="5" max="5" width="13.140625" style="1" customWidth="1"/>
    <col min="6" max="6" width="11.85546875" style="1" customWidth="1"/>
    <col min="7" max="7" width="11" style="1" customWidth="1"/>
    <col min="8" max="8" width="13.140625" style="1" customWidth="1"/>
    <col min="9" max="9" width="15" style="1" customWidth="1"/>
    <col min="10" max="16384" width="11.42578125" style="1"/>
  </cols>
  <sheetData>
    <row r="1" spans="1:9" x14ac:dyDescent="0.2">
      <c r="A1" s="32" t="s">
        <v>31</v>
      </c>
      <c r="B1" s="33"/>
      <c r="C1" s="33"/>
      <c r="D1" s="33"/>
      <c r="E1" s="33"/>
      <c r="F1" s="33"/>
      <c r="G1" s="33"/>
      <c r="H1" s="33"/>
      <c r="I1" s="34"/>
    </row>
    <row r="2" spans="1:9" x14ac:dyDescent="0.2">
      <c r="A2" s="35" t="s">
        <v>0</v>
      </c>
      <c r="B2" s="36"/>
      <c r="C2" s="36"/>
      <c r="D2" s="36"/>
      <c r="E2" s="36"/>
      <c r="F2" s="36"/>
      <c r="G2" s="36"/>
      <c r="H2" s="36"/>
      <c r="I2" s="37"/>
    </row>
    <row r="3" spans="1:9" ht="12.75" thickBot="1" x14ac:dyDescent="0.25">
      <c r="A3" s="38" t="s">
        <v>24</v>
      </c>
      <c r="B3" s="39"/>
      <c r="C3" s="39"/>
      <c r="D3" s="39"/>
      <c r="E3" s="39"/>
      <c r="F3" s="39"/>
      <c r="G3" s="39"/>
      <c r="H3" s="39"/>
      <c r="I3" s="40"/>
    </row>
    <row r="4" spans="1:9" ht="12.75" thickBot="1" x14ac:dyDescent="0.25">
      <c r="A4" s="41" t="s">
        <v>1</v>
      </c>
      <c r="B4" s="42"/>
      <c r="C4" s="43"/>
      <c r="D4" s="47" t="s">
        <v>2</v>
      </c>
      <c r="E4" s="48"/>
      <c r="F4" s="48"/>
      <c r="G4" s="48"/>
      <c r="H4" s="48"/>
      <c r="I4" s="49" t="s">
        <v>3</v>
      </c>
    </row>
    <row r="5" spans="1:9" ht="24.75" thickBot="1" x14ac:dyDescent="0.25">
      <c r="A5" s="44"/>
      <c r="B5" s="45"/>
      <c r="C5" s="46"/>
      <c r="D5" s="4" t="s">
        <v>4</v>
      </c>
      <c r="E5" s="5" t="s">
        <v>5</v>
      </c>
      <c r="F5" s="4" t="s">
        <v>6</v>
      </c>
      <c r="G5" s="4" t="s">
        <v>7</v>
      </c>
      <c r="H5" s="29" t="s">
        <v>8</v>
      </c>
      <c r="I5" s="50"/>
    </row>
    <row r="6" spans="1:9" ht="12.75" thickBot="1" x14ac:dyDescent="0.25">
      <c r="A6" s="44"/>
      <c r="B6" s="45"/>
      <c r="C6" s="46"/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  <c r="I6" s="4" t="s">
        <v>14</v>
      </c>
    </row>
    <row r="7" spans="1:9" s="10" customFormat="1" ht="26.45" customHeight="1" x14ac:dyDescent="0.2">
      <c r="A7" s="51" t="s">
        <v>25</v>
      </c>
      <c r="B7" s="52"/>
      <c r="C7" s="53"/>
      <c r="D7" s="77">
        <v>254052975.13999999</v>
      </c>
      <c r="E7" s="78">
        <v>0</v>
      </c>
      <c r="F7" s="79">
        <v>254052975.13999999</v>
      </c>
      <c r="G7" s="79">
        <v>71338682.510000005</v>
      </c>
      <c r="H7" s="79">
        <f>H8+H11+H13+H14</f>
        <v>71338682.510000005</v>
      </c>
      <c r="I7" s="79">
        <f>H7-D7</f>
        <v>-182714292.63</v>
      </c>
    </row>
    <row r="8" spans="1:9" x14ac:dyDescent="0.2">
      <c r="A8" s="11"/>
      <c r="B8" s="54" t="s">
        <v>15</v>
      </c>
      <c r="C8" s="55"/>
      <c r="D8" s="80">
        <v>13312231.01</v>
      </c>
      <c r="E8" s="81">
        <v>0</v>
      </c>
      <c r="F8" s="82">
        <v>13312231.01</v>
      </c>
      <c r="G8" s="82">
        <v>8573563.3800000008</v>
      </c>
      <c r="H8" s="82">
        <v>8573563.3800000008</v>
      </c>
      <c r="I8" s="82">
        <f>H8-D8</f>
        <v>-4738667.629999999</v>
      </c>
    </row>
    <row r="9" spans="1:9" x14ac:dyDescent="0.2">
      <c r="A9" s="11"/>
      <c r="B9" s="3" t="s">
        <v>20</v>
      </c>
      <c r="C9" s="23"/>
      <c r="D9" s="80">
        <v>0</v>
      </c>
      <c r="E9" s="81">
        <v>0</v>
      </c>
      <c r="F9" s="82">
        <v>0</v>
      </c>
      <c r="G9" s="82">
        <v>0</v>
      </c>
      <c r="H9" s="82">
        <v>0</v>
      </c>
      <c r="I9" s="82">
        <v>0</v>
      </c>
    </row>
    <row r="10" spans="1:9" x14ac:dyDescent="0.2">
      <c r="A10" s="11"/>
      <c r="B10" s="56" t="s">
        <v>16</v>
      </c>
      <c r="C10" s="57"/>
      <c r="D10" s="80">
        <v>87240.56</v>
      </c>
      <c r="E10" s="81">
        <v>0</v>
      </c>
      <c r="F10" s="82">
        <v>87240.56</v>
      </c>
      <c r="G10" s="82">
        <v>0</v>
      </c>
      <c r="H10" s="82">
        <v>0</v>
      </c>
      <c r="I10" s="82">
        <f>H10-D10</f>
        <v>-87240.56</v>
      </c>
    </row>
    <row r="11" spans="1:9" x14ac:dyDescent="0.2">
      <c r="A11" s="11"/>
      <c r="B11" s="54" t="s">
        <v>17</v>
      </c>
      <c r="C11" s="55"/>
      <c r="D11" s="80">
        <v>19386871.5</v>
      </c>
      <c r="E11" s="81">
        <v>0</v>
      </c>
      <c r="F11" s="82">
        <v>19386871.5</v>
      </c>
      <c r="G11" s="82">
        <v>5420101.2999999998</v>
      </c>
      <c r="H11" s="82">
        <v>5420101.2999999998</v>
      </c>
      <c r="I11" s="82">
        <f>H11-D11</f>
        <v>-13966770.199999999</v>
      </c>
    </row>
    <row r="12" spans="1:9" x14ac:dyDescent="0.2">
      <c r="A12" s="11"/>
      <c r="B12" s="30" t="s">
        <v>18</v>
      </c>
      <c r="C12" s="31"/>
      <c r="D12" s="80">
        <v>690860.4</v>
      </c>
      <c r="E12" s="81">
        <v>0</v>
      </c>
      <c r="F12" s="82">
        <v>690860.4</v>
      </c>
      <c r="G12" s="82">
        <v>0</v>
      </c>
      <c r="H12" s="82">
        <v>0</v>
      </c>
      <c r="I12" s="82">
        <f>H12-D12</f>
        <v>-690860.4</v>
      </c>
    </row>
    <row r="13" spans="1:9" x14ac:dyDescent="0.2">
      <c r="A13" s="11"/>
      <c r="B13" s="30" t="s">
        <v>19</v>
      </c>
      <c r="C13" s="31"/>
      <c r="D13" s="80">
        <v>3789406.25</v>
      </c>
      <c r="E13" s="81">
        <v>0</v>
      </c>
      <c r="F13" s="82">
        <v>3789406.25</v>
      </c>
      <c r="G13" s="82">
        <v>790828.4</v>
      </c>
      <c r="H13" s="82">
        <v>790828.4</v>
      </c>
      <c r="I13" s="82">
        <f>H13-D13</f>
        <v>-2998577.85</v>
      </c>
    </row>
    <row r="14" spans="1:9" ht="37.15" customHeight="1" x14ac:dyDescent="0.2">
      <c r="A14" s="11"/>
      <c r="B14" s="54" t="s">
        <v>26</v>
      </c>
      <c r="C14" s="55"/>
      <c r="D14" s="80">
        <v>216786365.41999999</v>
      </c>
      <c r="E14" s="81">
        <v>0</v>
      </c>
      <c r="F14" s="82">
        <v>216786365.41999999</v>
      </c>
      <c r="G14" s="82">
        <v>56554189.43</v>
      </c>
      <c r="H14" s="82">
        <v>56554189.43</v>
      </c>
      <c r="I14" s="82">
        <f>H14-D14</f>
        <v>-160232175.98999998</v>
      </c>
    </row>
    <row r="15" spans="1:9" ht="26.45" customHeight="1" x14ac:dyDescent="0.2">
      <c r="A15" s="11"/>
      <c r="B15" s="60" t="s">
        <v>27</v>
      </c>
      <c r="C15" s="61"/>
      <c r="D15" s="80">
        <v>0</v>
      </c>
      <c r="E15" s="81">
        <v>0</v>
      </c>
      <c r="F15" s="82">
        <v>0</v>
      </c>
      <c r="G15" s="82">
        <v>0</v>
      </c>
      <c r="H15" s="82">
        <v>0</v>
      </c>
      <c r="I15" s="82">
        <v>0</v>
      </c>
    </row>
    <row r="16" spans="1:9" ht="4.5" customHeight="1" x14ac:dyDescent="0.2">
      <c r="A16" s="11"/>
      <c r="B16" s="58"/>
      <c r="C16" s="59"/>
      <c r="D16" s="80"/>
      <c r="E16" s="81"/>
      <c r="F16" s="82"/>
      <c r="G16" s="82"/>
      <c r="H16" s="82"/>
      <c r="I16" s="82"/>
    </row>
    <row r="17" spans="1:9" s="10" customFormat="1" ht="52.15" customHeight="1" x14ac:dyDescent="0.2">
      <c r="A17" s="62" t="s">
        <v>28</v>
      </c>
      <c r="B17" s="63"/>
      <c r="C17" s="64"/>
      <c r="D17" s="77">
        <v>0</v>
      </c>
      <c r="E17" s="78">
        <v>0</v>
      </c>
      <c r="F17" s="79">
        <v>0</v>
      </c>
      <c r="G17" s="79">
        <v>0</v>
      </c>
      <c r="H17" s="79">
        <v>0</v>
      </c>
      <c r="I17" s="79">
        <v>0</v>
      </c>
    </row>
    <row r="18" spans="1:9" ht="16.5" customHeight="1" x14ac:dyDescent="0.2">
      <c r="A18" s="26"/>
      <c r="B18" s="54" t="s">
        <v>20</v>
      </c>
      <c r="C18" s="55"/>
      <c r="D18" s="80">
        <v>0</v>
      </c>
      <c r="E18" s="81">
        <v>0</v>
      </c>
      <c r="F18" s="82">
        <v>0</v>
      </c>
      <c r="G18" s="82">
        <v>0</v>
      </c>
      <c r="H18" s="82">
        <v>0</v>
      </c>
      <c r="I18" s="82">
        <v>0</v>
      </c>
    </row>
    <row r="19" spans="1:9" ht="16.5" customHeight="1" x14ac:dyDescent="0.2">
      <c r="A19" s="26"/>
      <c r="B19" s="27" t="s">
        <v>18</v>
      </c>
      <c r="C19" s="28"/>
      <c r="D19" s="80">
        <v>0</v>
      </c>
      <c r="E19" s="81">
        <v>0</v>
      </c>
      <c r="F19" s="82">
        <v>0</v>
      </c>
      <c r="G19" s="82">
        <v>0</v>
      </c>
      <c r="H19" s="82">
        <v>0</v>
      </c>
      <c r="I19" s="82">
        <v>0</v>
      </c>
    </row>
    <row r="20" spans="1:9" ht="23.45" customHeight="1" x14ac:dyDescent="0.2">
      <c r="A20" s="11"/>
      <c r="B20" s="54" t="s">
        <v>29</v>
      </c>
      <c r="C20" s="55"/>
      <c r="D20" s="80">
        <v>0</v>
      </c>
      <c r="E20" s="81">
        <v>0</v>
      </c>
      <c r="F20" s="82">
        <v>0</v>
      </c>
      <c r="G20" s="82">
        <v>0</v>
      </c>
      <c r="H20" s="82">
        <v>0</v>
      </c>
      <c r="I20" s="82">
        <v>0</v>
      </c>
    </row>
    <row r="21" spans="1:9" ht="26.25" customHeight="1" x14ac:dyDescent="0.2">
      <c r="A21" s="11"/>
      <c r="B21" s="54" t="s">
        <v>27</v>
      </c>
      <c r="C21" s="55"/>
      <c r="D21" s="80">
        <v>0</v>
      </c>
      <c r="E21" s="81">
        <v>0</v>
      </c>
      <c r="F21" s="82">
        <v>0</v>
      </c>
      <c r="G21" s="82">
        <v>0</v>
      </c>
      <c r="H21" s="82">
        <v>0</v>
      </c>
      <c r="I21" s="82">
        <v>0</v>
      </c>
    </row>
    <row r="22" spans="1:9" ht="4.5" customHeight="1" x14ac:dyDescent="0.2">
      <c r="A22" s="11"/>
      <c r="B22" s="58"/>
      <c r="C22" s="59"/>
      <c r="D22" s="80"/>
      <c r="E22" s="81"/>
      <c r="F22" s="82"/>
      <c r="G22" s="82"/>
      <c r="H22" s="82"/>
      <c r="I22" s="82"/>
    </row>
    <row r="23" spans="1:9" s="10" customFormat="1" x14ac:dyDescent="0.2">
      <c r="A23" s="65" t="s">
        <v>21</v>
      </c>
      <c r="B23" s="66"/>
      <c r="C23" s="67"/>
      <c r="D23" s="77">
        <v>5460032.75</v>
      </c>
      <c r="E23" s="78">
        <v>0</v>
      </c>
      <c r="F23" s="79">
        <v>5460032.75</v>
      </c>
      <c r="G23" s="79">
        <v>0</v>
      </c>
      <c r="H23" s="79">
        <v>0</v>
      </c>
      <c r="I23" s="79">
        <v>-5460032.75</v>
      </c>
    </row>
    <row r="24" spans="1:9" ht="12.75" thickBot="1" x14ac:dyDescent="0.25">
      <c r="A24" s="16"/>
      <c r="B24" s="68" t="s">
        <v>21</v>
      </c>
      <c r="C24" s="69"/>
      <c r="D24" s="80">
        <v>5460032.75</v>
      </c>
      <c r="E24" s="83">
        <v>0</v>
      </c>
      <c r="F24" s="84">
        <v>5460032.75</v>
      </c>
      <c r="G24" s="84">
        <v>0</v>
      </c>
      <c r="H24" s="84">
        <v>0</v>
      </c>
      <c r="I24" s="84">
        <v>5460032.75</v>
      </c>
    </row>
    <row r="25" spans="1:9" ht="12.75" thickBot="1" x14ac:dyDescent="0.25">
      <c r="A25" s="70" t="s">
        <v>22</v>
      </c>
      <c r="B25" s="71"/>
      <c r="C25" s="72"/>
      <c r="D25" s="85">
        <f>D23+D14+D13+D12+D11+D10+D8</f>
        <v>259513007.88999999</v>
      </c>
      <c r="E25" s="86">
        <v>0</v>
      </c>
      <c r="F25" s="86">
        <v>259513007.88999999</v>
      </c>
      <c r="G25" s="79">
        <f>G7+G20</f>
        <v>71338682.510000005</v>
      </c>
      <c r="H25" s="79">
        <f>H7+H20</f>
        <v>71338682.510000005</v>
      </c>
      <c r="I25" s="87">
        <f>I23+I7</f>
        <v>-188174325.38</v>
      </c>
    </row>
    <row r="26" spans="1:9" ht="12.75" thickBot="1" x14ac:dyDescent="0.25">
      <c r="A26" s="21"/>
      <c r="B26" s="21"/>
      <c r="C26" s="21"/>
      <c r="D26" s="88"/>
      <c r="E26" s="88"/>
      <c r="F26" s="88"/>
      <c r="G26" s="89" t="s">
        <v>23</v>
      </c>
      <c r="H26" s="90"/>
      <c r="I26" s="91"/>
    </row>
  </sheetData>
  <mergeCells count="25">
    <mergeCell ref="B21:C21"/>
    <mergeCell ref="B22:C22"/>
    <mergeCell ref="A23:C23"/>
    <mergeCell ref="B24:C24"/>
    <mergeCell ref="A25:C25"/>
    <mergeCell ref="I25:I26"/>
    <mergeCell ref="G26:H26"/>
    <mergeCell ref="B14:C14"/>
    <mergeCell ref="B15:C15"/>
    <mergeCell ref="B16:C16"/>
    <mergeCell ref="A17:C17"/>
    <mergeCell ref="B18:C18"/>
    <mergeCell ref="B20:C20"/>
    <mergeCell ref="A7:C7"/>
    <mergeCell ref="B8:C8"/>
    <mergeCell ref="B10:C10"/>
    <mergeCell ref="B11:C11"/>
    <mergeCell ref="B12:C12"/>
    <mergeCell ref="B13:C13"/>
    <mergeCell ref="A1:I1"/>
    <mergeCell ref="A2:I2"/>
    <mergeCell ref="A3:I3"/>
    <mergeCell ref="A4:C6"/>
    <mergeCell ref="D4:H4"/>
    <mergeCell ref="I4:I5"/>
  </mergeCells>
  <pageMargins left="0.17" right="0.22" top="0.26" bottom="0.31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 CFF</vt:lpstr>
      <vt:lpstr>Hoja1</vt:lpstr>
      <vt:lpstr>'EAI CFF'!Área_de_impresión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2019-05-06T19:48:32Z</cp:lastPrinted>
  <dcterms:created xsi:type="dcterms:W3CDTF">2019-02-28T18:23:08Z</dcterms:created>
  <dcterms:modified xsi:type="dcterms:W3CDTF">2019-05-06T19:49:37Z</dcterms:modified>
</cp:coreProperties>
</file>