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S DE GESTION FINANCIERA 2019\PRIMER TRIMESTRE\"/>
    </mc:Choice>
  </mc:AlternateContent>
  <bookViews>
    <workbookView xWindow="0" yWindow="0" windowWidth="28800" windowHeight="1213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N13" i="1"/>
  <c r="N43" i="1"/>
  <c r="N5" i="1" l="1"/>
  <c r="L13" i="1"/>
  <c r="K5" i="1"/>
  <c r="H33" i="1" l="1"/>
  <c r="G69" i="1"/>
  <c r="F53" i="1"/>
  <c r="F13" i="1"/>
  <c r="E5" i="1" l="1"/>
  <c r="C13" i="1"/>
  <c r="N69" i="1"/>
  <c r="M69" i="1"/>
  <c r="L69" i="1"/>
  <c r="K69" i="1"/>
  <c r="J69" i="1"/>
  <c r="I69" i="1"/>
  <c r="H69" i="1"/>
  <c r="F69" i="1"/>
  <c r="E69" i="1"/>
  <c r="D69" i="1"/>
  <c r="C69" i="1"/>
  <c r="N65" i="1"/>
  <c r="M65" i="1"/>
  <c r="L65" i="1"/>
  <c r="K65" i="1"/>
  <c r="J65" i="1"/>
  <c r="I65" i="1"/>
  <c r="H65" i="1"/>
  <c r="G65" i="1"/>
  <c r="F65" i="1"/>
  <c r="E65" i="1"/>
  <c r="D65" i="1"/>
  <c r="C65" i="1"/>
  <c r="N57" i="1"/>
  <c r="M57" i="1"/>
  <c r="L57" i="1"/>
  <c r="K57" i="1"/>
  <c r="J57" i="1"/>
  <c r="I57" i="1"/>
  <c r="H57" i="1"/>
  <c r="G57" i="1"/>
  <c r="F57" i="1"/>
  <c r="E57" i="1"/>
  <c r="D57" i="1"/>
  <c r="C57" i="1"/>
  <c r="N53" i="1"/>
  <c r="M53" i="1"/>
  <c r="L53" i="1"/>
  <c r="K53" i="1"/>
  <c r="J53" i="1"/>
  <c r="I53" i="1"/>
  <c r="H53" i="1"/>
  <c r="G53" i="1"/>
  <c r="E53" i="1"/>
  <c r="D53" i="1"/>
  <c r="C53" i="1"/>
  <c r="M43" i="1"/>
  <c r="L43" i="1"/>
  <c r="K43" i="1"/>
  <c r="J43" i="1"/>
  <c r="I43" i="1"/>
  <c r="H43" i="1"/>
  <c r="G43" i="1"/>
  <c r="F43" i="1"/>
  <c r="E43" i="1"/>
  <c r="D43" i="1"/>
  <c r="C43" i="1"/>
  <c r="N33" i="1"/>
  <c r="M33" i="1"/>
  <c r="L33" i="1"/>
  <c r="K33" i="1"/>
  <c r="J33" i="1"/>
  <c r="I33" i="1"/>
  <c r="G33" i="1"/>
  <c r="F33" i="1"/>
  <c r="E33" i="1"/>
  <c r="D33" i="1"/>
  <c r="C33" i="1"/>
  <c r="N23" i="1"/>
  <c r="M23" i="1"/>
  <c r="L23" i="1"/>
  <c r="K23" i="1"/>
  <c r="J23" i="1"/>
  <c r="I23" i="1"/>
  <c r="H23" i="1"/>
  <c r="G23" i="1"/>
  <c r="F23" i="1"/>
  <c r="E23" i="1"/>
  <c r="D23" i="1"/>
  <c r="C23" i="1"/>
  <c r="N4" i="1"/>
  <c r="M13" i="1"/>
  <c r="K13" i="1"/>
  <c r="J13" i="1"/>
  <c r="I13" i="1"/>
  <c r="H13" i="1"/>
  <c r="G13" i="1"/>
  <c r="E13" i="1"/>
  <c r="D13" i="1"/>
  <c r="M5" i="1"/>
  <c r="L5" i="1"/>
  <c r="J5" i="1"/>
  <c r="I5" i="1"/>
  <c r="H5" i="1"/>
  <c r="G5" i="1"/>
  <c r="D5" i="1"/>
  <c r="C5" i="1"/>
  <c r="L4" i="1" l="1"/>
  <c r="G4" i="1"/>
  <c r="F4" i="1"/>
  <c r="H4" i="1"/>
  <c r="J4" i="1"/>
  <c r="D4" i="1"/>
  <c r="E4" i="1"/>
  <c r="I4" i="1"/>
  <c r="K4" i="1"/>
  <c r="M4" i="1"/>
  <c r="C4" i="1"/>
</calcChain>
</file>

<file path=xl/sharedStrings.xml><?xml version="1.0" encoding="utf-8"?>
<sst xmlns="http://schemas.openxmlformats.org/spreadsheetml/2006/main" count="88" uniqueCount="88">
  <si>
    <t xml:space="preserve">PRESIDENCIA MUNICIPAL DE FCO I. MADERO, COAH. 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</si>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</sst>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3" borderId="8" xfId="0" applyNumberFormat="1" applyFont="1" applyFill="1" applyBorder="1" applyAlignment="1">
      <alignment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A58" zoomScale="110" zoomScaleNormal="110" workbookViewId="0">
      <selection activeCell="F56" sqref="F56"/>
    </sheetView>
  </sheetViews>
  <sheetFormatPr baseColWidth="10" defaultColWidth="11.5703125" defaultRowHeight="15" x14ac:dyDescent="0.25"/>
  <cols>
    <col min="1" max="1" width="67.5703125" style="6" customWidth="1"/>
    <col min="2" max="2" width="12.140625" style="6" customWidth="1"/>
    <col min="3" max="3" width="13.5703125" style="6" customWidth="1"/>
    <col min="4" max="4" width="15" style="6" customWidth="1"/>
    <col min="5" max="5" width="14.28515625" style="6" customWidth="1"/>
    <col min="6" max="6" width="14" style="6" customWidth="1"/>
    <col min="7" max="7" width="13.42578125" style="6" customWidth="1"/>
    <col min="8" max="13" width="12.140625" style="6" customWidth="1"/>
    <col min="14" max="14" width="16.140625" style="6" customWidth="1"/>
    <col min="15" max="16384" width="11.5703125" style="6"/>
  </cols>
  <sheetData>
    <row r="1" spans="1:14" s="1" customForma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s="1" customFormat="1" x14ac:dyDescent="0.25">
      <c r="A2" s="17" t="s">
        <v>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1" customForma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x14ac:dyDescent="0.25">
      <c r="A4" s="4" t="s">
        <v>14</v>
      </c>
      <c r="B4" s="5"/>
      <c r="C4" s="13">
        <f>C5+C13+C23+C33+C43+C53+C57+C65+C69</f>
        <v>16032765.190000001</v>
      </c>
      <c r="D4" s="13">
        <f t="shared" ref="D4:N4" si="0">D5+D13+D23+D33+D43+D53+D57+D65+D69</f>
        <v>28052076.240000002</v>
      </c>
      <c r="E4" s="13">
        <f t="shared" si="0"/>
        <v>10387442.010000002</v>
      </c>
      <c r="F4" s="13">
        <f t="shared" si="0"/>
        <v>9795575.3400000017</v>
      </c>
      <c r="G4" s="13">
        <f t="shared" si="0"/>
        <v>10388442.000000002</v>
      </c>
      <c r="H4" s="13">
        <f t="shared" si="0"/>
        <v>9791575.3400000017</v>
      </c>
      <c r="I4" s="13">
        <f t="shared" si="0"/>
        <v>9350575.3400000017</v>
      </c>
      <c r="J4" s="13">
        <f t="shared" si="0"/>
        <v>9307575.3400000017</v>
      </c>
      <c r="K4" s="13">
        <f t="shared" si="0"/>
        <v>9328575.3400000017</v>
      </c>
      <c r="L4" s="13">
        <f>L5+L13+L23+L33+L43+L53+L57+L65+L69</f>
        <v>9311575.3400000017</v>
      </c>
      <c r="M4" s="13">
        <f t="shared" si="0"/>
        <v>9306575.3300000001</v>
      </c>
      <c r="N4" s="13">
        <f t="shared" si="0"/>
        <v>14511114.790000003</v>
      </c>
    </row>
    <row r="5" spans="1:14" x14ac:dyDescent="0.25">
      <c r="A5" s="7" t="s">
        <v>15</v>
      </c>
      <c r="B5" s="8"/>
      <c r="C5" s="9">
        <f>C6+C7+C8+C9+C10+C11+C12</f>
        <v>7406325.8100000005</v>
      </c>
      <c r="D5" s="9">
        <f t="shared" ref="D5:N5" si="1">D6+D7+D8+D9+D10+D11+D12</f>
        <v>5238474.8100000005</v>
      </c>
      <c r="E5" s="9">
        <f t="shared" si="1"/>
        <v>5258474.8100000005</v>
      </c>
      <c r="F5" s="9">
        <f t="shared" si="1"/>
        <v>5238474.8100000005</v>
      </c>
      <c r="G5" s="9">
        <f t="shared" si="1"/>
        <v>5258474.8100000005</v>
      </c>
      <c r="H5" s="9">
        <f t="shared" si="1"/>
        <v>5238474.8100000005</v>
      </c>
      <c r="I5" s="9">
        <f t="shared" si="1"/>
        <v>5258474.8100000005</v>
      </c>
      <c r="J5" s="9">
        <f t="shared" si="1"/>
        <v>5238474.8100000005</v>
      </c>
      <c r="K5" s="9">
        <f>K6+K7+K8+K9+K10+K11+K12</f>
        <v>5238474.8100000005</v>
      </c>
      <c r="L5" s="9">
        <f t="shared" si="1"/>
        <v>5258474.8100000005</v>
      </c>
      <c r="M5" s="9">
        <f t="shared" si="1"/>
        <v>5238474.8100000005</v>
      </c>
      <c r="N5" s="9">
        <f t="shared" si="1"/>
        <v>10467014.390000001</v>
      </c>
    </row>
    <row r="6" spans="1:14" x14ac:dyDescent="0.25">
      <c r="A6" s="10" t="s">
        <v>16</v>
      </c>
      <c r="B6" s="8"/>
      <c r="C6" s="9">
        <v>4661176.71</v>
      </c>
      <c r="D6" s="9">
        <v>4655176.71</v>
      </c>
      <c r="E6" s="9">
        <v>4655176.71</v>
      </c>
      <c r="F6" s="9">
        <v>4655176.71</v>
      </c>
      <c r="G6" s="9">
        <v>4655176.71</v>
      </c>
      <c r="H6" s="9">
        <v>4655176.71</v>
      </c>
      <c r="I6" s="9">
        <v>4655176.71</v>
      </c>
      <c r="J6" s="9">
        <v>4655176.71</v>
      </c>
      <c r="K6" s="9">
        <v>4655176.71</v>
      </c>
      <c r="L6" s="9">
        <v>4655176.71</v>
      </c>
      <c r="M6" s="9">
        <v>4655176.71</v>
      </c>
      <c r="N6" s="9">
        <v>4655178.1900000004</v>
      </c>
    </row>
    <row r="7" spans="1:14" x14ac:dyDescent="0.25">
      <c r="A7" s="10" t="s">
        <v>17</v>
      </c>
      <c r="B7" s="8"/>
      <c r="C7" s="9">
        <v>65766.16</v>
      </c>
      <c r="D7" s="9">
        <v>45766.16</v>
      </c>
      <c r="E7" s="9">
        <v>65766.16</v>
      </c>
      <c r="F7" s="9">
        <v>45766.16</v>
      </c>
      <c r="G7" s="9">
        <v>65766.16</v>
      </c>
      <c r="H7" s="9">
        <v>45766.16</v>
      </c>
      <c r="I7" s="9">
        <v>65766.16</v>
      </c>
      <c r="J7" s="9">
        <v>45766.16</v>
      </c>
      <c r="K7" s="9">
        <v>45766.16</v>
      </c>
      <c r="L7" s="9">
        <v>65766.16</v>
      </c>
      <c r="M7" s="9">
        <v>45766.16</v>
      </c>
      <c r="N7" s="9">
        <v>45766.239999999998</v>
      </c>
    </row>
    <row r="8" spans="1:14" x14ac:dyDescent="0.25">
      <c r="A8" s="10" t="s">
        <v>18</v>
      </c>
      <c r="B8" s="8"/>
      <c r="C8" s="9">
        <v>1495181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5228538</v>
      </c>
    </row>
    <row r="9" spans="1:14" x14ac:dyDescent="0.25">
      <c r="A9" s="10" t="s">
        <v>19</v>
      </c>
      <c r="B9" s="8"/>
      <c r="C9" s="9">
        <v>898365.27</v>
      </c>
      <c r="D9" s="9">
        <v>298365.27</v>
      </c>
      <c r="E9" s="9">
        <v>298365.27</v>
      </c>
      <c r="F9" s="9">
        <v>298365.27</v>
      </c>
      <c r="G9" s="9">
        <v>298365.27</v>
      </c>
      <c r="H9" s="9">
        <v>298365.27</v>
      </c>
      <c r="I9" s="9">
        <v>298365.27</v>
      </c>
      <c r="J9" s="9">
        <v>298365.27</v>
      </c>
      <c r="K9" s="9">
        <v>298365.27</v>
      </c>
      <c r="L9" s="9">
        <v>298365.27</v>
      </c>
      <c r="M9" s="9">
        <v>298365.27</v>
      </c>
      <c r="N9" s="9">
        <v>298365.33</v>
      </c>
    </row>
    <row r="10" spans="1:14" x14ac:dyDescent="0.25">
      <c r="A10" s="10" t="s">
        <v>20</v>
      </c>
      <c r="B10" s="8"/>
      <c r="C10" s="9">
        <v>285836.67</v>
      </c>
      <c r="D10" s="9">
        <v>239166.67</v>
      </c>
      <c r="E10" s="9">
        <v>239166.67</v>
      </c>
      <c r="F10" s="9">
        <v>239166.67</v>
      </c>
      <c r="G10" s="9">
        <v>239166.67</v>
      </c>
      <c r="H10" s="9">
        <v>239166.67</v>
      </c>
      <c r="I10" s="9">
        <v>239166.67</v>
      </c>
      <c r="J10" s="9">
        <v>239166.67</v>
      </c>
      <c r="K10" s="9">
        <v>239166.67</v>
      </c>
      <c r="L10" s="9">
        <v>239166.67</v>
      </c>
      <c r="M10" s="9">
        <v>239166.67</v>
      </c>
      <c r="N10" s="9">
        <v>239166.63</v>
      </c>
    </row>
    <row r="11" spans="1:14" x14ac:dyDescent="0.25">
      <c r="A11" s="10" t="s">
        <v>21</v>
      </c>
      <c r="B11" s="8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0" t="s">
        <v>22</v>
      </c>
      <c r="B12" s="8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x14ac:dyDescent="0.25">
      <c r="A13" s="7" t="s">
        <v>23</v>
      </c>
      <c r="B13" s="8"/>
      <c r="C13" s="12">
        <f>C14+C15+C16+C17+C18+C19+C21+C20+C22</f>
        <v>2887154.16</v>
      </c>
      <c r="D13" s="12">
        <f t="shared" ref="D13:N13" si="2">D14+D15+D16+D17+D18+D19+D21+D20+D22</f>
        <v>1098728.58</v>
      </c>
      <c r="E13" s="12">
        <f t="shared" si="2"/>
        <v>1098728.58</v>
      </c>
      <c r="F13" s="12">
        <f t="shared" si="2"/>
        <v>1098728.58</v>
      </c>
      <c r="G13" s="12">
        <f t="shared" si="2"/>
        <v>1100728.58</v>
      </c>
      <c r="H13" s="12">
        <f t="shared" si="2"/>
        <v>1096728.58</v>
      </c>
      <c r="I13" s="12">
        <f t="shared" si="2"/>
        <v>1100728.58</v>
      </c>
      <c r="J13" s="12">
        <f t="shared" si="2"/>
        <v>1096728.58</v>
      </c>
      <c r="K13" s="12">
        <f t="shared" si="2"/>
        <v>1098728.58</v>
      </c>
      <c r="L13" s="12">
        <f>L14+L15+L16+L17+L18+L19+L21+L20+L22</f>
        <v>1098728.58</v>
      </c>
      <c r="M13" s="12">
        <f t="shared" si="2"/>
        <v>1096728.58</v>
      </c>
      <c r="N13" s="12">
        <f>N14+N15+N16+N17+N18+N19+N21+N20+N22</f>
        <v>1096728.6200000001</v>
      </c>
    </row>
    <row r="14" spans="1:14" ht="30" x14ac:dyDescent="0.25">
      <c r="A14" s="10" t="s">
        <v>24</v>
      </c>
      <c r="B14" s="8"/>
      <c r="C14" s="9">
        <v>81016.34</v>
      </c>
      <c r="D14" s="9">
        <v>81016.34</v>
      </c>
      <c r="E14" s="9">
        <v>81016.34</v>
      </c>
      <c r="F14" s="9">
        <v>81016.34</v>
      </c>
      <c r="G14" s="9">
        <v>81016.34</v>
      </c>
      <c r="H14" s="9">
        <v>81016.34</v>
      </c>
      <c r="I14" s="9">
        <v>81016.34</v>
      </c>
      <c r="J14" s="9">
        <v>81016.34</v>
      </c>
      <c r="K14" s="9">
        <v>81016.34</v>
      </c>
      <c r="L14" s="9">
        <v>81016.34</v>
      </c>
      <c r="M14" s="9">
        <v>81016.34</v>
      </c>
      <c r="N14" s="9">
        <v>81016.259999999995</v>
      </c>
    </row>
    <row r="15" spans="1:14" x14ac:dyDescent="0.25">
      <c r="A15" s="10" t="s">
        <v>25</v>
      </c>
      <c r="B15" s="8"/>
      <c r="C15" s="9">
        <v>52386.67</v>
      </c>
      <c r="D15" s="9">
        <v>52386.67</v>
      </c>
      <c r="E15" s="9">
        <v>52386.67</v>
      </c>
      <c r="F15" s="9">
        <v>52386.67</v>
      </c>
      <c r="G15" s="9">
        <v>52386.67</v>
      </c>
      <c r="H15" s="9">
        <v>52386.67</v>
      </c>
      <c r="I15" s="9">
        <v>52386.67</v>
      </c>
      <c r="J15" s="9">
        <v>52386.67</v>
      </c>
      <c r="K15" s="9">
        <v>52386.67</v>
      </c>
      <c r="L15" s="9">
        <v>52386.67</v>
      </c>
      <c r="M15" s="9">
        <v>52386.67</v>
      </c>
      <c r="N15" s="9">
        <v>52386.63</v>
      </c>
    </row>
    <row r="16" spans="1:14" x14ac:dyDescent="0.25">
      <c r="A16" s="10" t="s">
        <v>26</v>
      </c>
      <c r="B16" s="8"/>
      <c r="C16" s="9">
        <v>0</v>
      </c>
      <c r="D16" s="9">
        <v>0</v>
      </c>
      <c r="E16" s="9">
        <v>0</v>
      </c>
      <c r="F16" s="11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x14ac:dyDescent="0.25">
      <c r="A17" s="10" t="s">
        <v>27</v>
      </c>
      <c r="B17" s="8"/>
      <c r="C17" s="9">
        <v>73833.33</v>
      </c>
      <c r="D17" s="9">
        <v>73833.33</v>
      </c>
      <c r="E17" s="9">
        <v>73833.33</v>
      </c>
      <c r="F17" s="9">
        <v>73833.33</v>
      </c>
      <c r="G17" s="9">
        <v>73833.33</v>
      </c>
      <c r="H17" s="9">
        <v>73833.33</v>
      </c>
      <c r="I17" s="9">
        <v>73833.33</v>
      </c>
      <c r="J17" s="9">
        <v>73833.33</v>
      </c>
      <c r="K17" s="9">
        <v>73833.33</v>
      </c>
      <c r="L17" s="9">
        <v>73833.33</v>
      </c>
      <c r="M17" s="9">
        <v>73833.33</v>
      </c>
      <c r="N17" s="9">
        <v>73833.37</v>
      </c>
    </row>
    <row r="18" spans="1:14" x14ac:dyDescent="0.25">
      <c r="A18" s="10" t="s">
        <v>28</v>
      </c>
      <c r="B18" s="8"/>
      <c r="C18" s="9">
        <v>293166.67</v>
      </c>
      <c r="D18" s="9">
        <v>293166.67</v>
      </c>
      <c r="E18" s="9">
        <v>293166.67</v>
      </c>
      <c r="F18" s="9">
        <v>293166.67</v>
      </c>
      <c r="G18" s="9">
        <v>293166.67</v>
      </c>
      <c r="H18" s="9">
        <v>293166.67</v>
      </c>
      <c r="I18" s="9">
        <v>293166.67</v>
      </c>
      <c r="J18" s="9">
        <v>293166.67</v>
      </c>
      <c r="K18" s="9">
        <v>293166.67</v>
      </c>
      <c r="L18" s="9">
        <v>293166.67</v>
      </c>
      <c r="M18" s="9">
        <v>293166.67</v>
      </c>
      <c r="N18" s="9">
        <v>293166.63</v>
      </c>
    </row>
    <row r="19" spans="1:14" x14ac:dyDescent="0.25">
      <c r="A19" s="10" t="s">
        <v>29</v>
      </c>
      <c r="B19" s="8"/>
      <c r="C19" s="9">
        <v>2267304.4900000002</v>
      </c>
      <c r="D19" s="9">
        <v>478878.91</v>
      </c>
      <c r="E19" s="9">
        <v>478878.91</v>
      </c>
      <c r="F19" s="9">
        <v>478878.91</v>
      </c>
      <c r="G19" s="9">
        <v>478878.91</v>
      </c>
      <c r="H19" s="9">
        <v>478878.91</v>
      </c>
      <c r="I19" s="9">
        <v>478878.91</v>
      </c>
      <c r="J19" s="9">
        <v>478878.91</v>
      </c>
      <c r="K19" s="9">
        <v>478878.91</v>
      </c>
      <c r="L19" s="9">
        <v>478878.91</v>
      </c>
      <c r="M19" s="9">
        <v>478878.91</v>
      </c>
      <c r="N19" s="9">
        <v>478878.99</v>
      </c>
    </row>
    <row r="20" spans="1:14" x14ac:dyDescent="0.25">
      <c r="A20" s="10" t="s">
        <v>30</v>
      </c>
      <c r="B20" s="8"/>
      <c r="C20" s="9">
        <v>61500</v>
      </c>
      <c r="D20" s="9">
        <v>61500</v>
      </c>
      <c r="E20" s="9">
        <v>61500</v>
      </c>
      <c r="F20" s="9">
        <v>61500</v>
      </c>
      <c r="G20" s="9">
        <v>63500</v>
      </c>
      <c r="H20" s="9">
        <v>59500</v>
      </c>
      <c r="I20" s="9">
        <v>63500</v>
      </c>
      <c r="J20" s="9">
        <v>59500</v>
      </c>
      <c r="K20" s="9">
        <v>61500</v>
      </c>
      <c r="L20" s="9">
        <v>61500</v>
      </c>
      <c r="M20" s="9">
        <v>59500</v>
      </c>
      <c r="N20" s="9">
        <v>59500</v>
      </c>
    </row>
    <row r="21" spans="1:14" x14ac:dyDescent="0.25">
      <c r="A21" s="10" t="s">
        <v>31</v>
      </c>
      <c r="B21" s="8"/>
      <c r="C21" s="9">
        <v>22533.33</v>
      </c>
      <c r="D21" s="9">
        <v>22533.33</v>
      </c>
      <c r="E21" s="9">
        <v>22533.33</v>
      </c>
      <c r="F21" s="9">
        <v>22533.33</v>
      </c>
      <c r="G21" s="9">
        <v>22533.33</v>
      </c>
      <c r="H21" s="9">
        <v>22533.33</v>
      </c>
      <c r="I21" s="9">
        <v>22533.33</v>
      </c>
      <c r="J21" s="9">
        <v>22533.33</v>
      </c>
      <c r="K21" s="9">
        <v>22533.33</v>
      </c>
      <c r="L21" s="9">
        <v>22533.33</v>
      </c>
      <c r="M21" s="9">
        <v>22533.33</v>
      </c>
      <c r="N21" s="9">
        <v>22533.37</v>
      </c>
    </row>
    <row r="22" spans="1:14" x14ac:dyDescent="0.25">
      <c r="A22" s="10" t="s">
        <v>32</v>
      </c>
      <c r="B22" s="8"/>
      <c r="C22" s="9">
        <v>35413.33</v>
      </c>
      <c r="D22" s="9">
        <v>35413.33</v>
      </c>
      <c r="E22" s="9">
        <v>35413.33</v>
      </c>
      <c r="F22" s="9">
        <v>35413.33</v>
      </c>
      <c r="G22" s="9">
        <v>35413.33</v>
      </c>
      <c r="H22" s="9">
        <v>35413.33</v>
      </c>
      <c r="I22" s="9">
        <v>35413.33</v>
      </c>
      <c r="J22" s="9">
        <v>35413.33</v>
      </c>
      <c r="K22" s="9">
        <v>35413.33</v>
      </c>
      <c r="L22" s="9">
        <v>35413.33</v>
      </c>
      <c r="M22" s="9">
        <v>35413.33</v>
      </c>
      <c r="N22" s="9">
        <v>35413.370000000003</v>
      </c>
    </row>
    <row r="23" spans="1:14" x14ac:dyDescent="0.25">
      <c r="A23" s="7" t="s">
        <v>33</v>
      </c>
      <c r="B23" s="8"/>
      <c r="C23" s="12">
        <f>C24+C25+C26+C27+C28+C29+C30+C31+C32</f>
        <v>1837608.65</v>
      </c>
      <c r="D23" s="12">
        <f t="shared" ref="D23:N23" si="3">D24+D25+D26+D27+D28+D29+D30+D31+D32</f>
        <v>1527562.05</v>
      </c>
      <c r="E23" s="12">
        <f t="shared" si="3"/>
        <v>1586562.05</v>
      </c>
      <c r="F23" s="12">
        <f t="shared" si="3"/>
        <v>1528562.05</v>
      </c>
      <c r="G23" s="12">
        <f t="shared" si="3"/>
        <v>1585562.05</v>
      </c>
      <c r="H23" s="12">
        <f t="shared" si="3"/>
        <v>1526562.05</v>
      </c>
      <c r="I23" s="12">
        <f t="shared" si="3"/>
        <v>1561562.05</v>
      </c>
      <c r="J23" s="12">
        <f t="shared" si="3"/>
        <v>1542562.05</v>
      </c>
      <c r="K23" s="12">
        <f t="shared" si="3"/>
        <v>1561562.05</v>
      </c>
      <c r="L23" s="12">
        <f t="shared" si="3"/>
        <v>1524562.05</v>
      </c>
      <c r="M23" s="12">
        <f t="shared" si="3"/>
        <v>1541562.04</v>
      </c>
      <c r="N23" s="12">
        <f t="shared" si="3"/>
        <v>1517561.7800000003</v>
      </c>
    </row>
    <row r="24" spans="1:14" x14ac:dyDescent="0.25">
      <c r="A24" s="10" t="s">
        <v>34</v>
      </c>
      <c r="B24" s="8"/>
      <c r="C24" s="9">
        <v>306653.33</v>
      </c>
      <c r="D24" s="9">
        <v>294653.33</v>
      </c>
      <c r="E24" s="9">
        <v>294653.33</v>
      </c>
      <c r="F24" s="9">
        <v>292653.33</v>
      </c>
      <c r="G24" s="9">
        <v>294653.33</v>
      </c>
      <c r="H24" s="9">
        <v>292653.33</v>
      </c>
      <c r="I24" s="9">
        <v>294653.33</v>
      </c>
      <c r="J24" s="9">
        <v>292653.33</v>
      </c>
      <c r="K24" s="9">
        <v>294653.33</v>
      </c>
      <c r="L24" s="9">
        <v>292653.33</v>
      </c>
      <c r="M24" s="9">
        <v>292653.33</v>
      </c>
      <c r="N24" s="9">
        <v>292653.37</v>
      </c>
    </row>
    <row r="25" spans="1:14" x14ac:dyDescent="0.25">
      <c r="A25" s="10" t="s">
        <v>35</v>
      </c>
      <c r="B25" s="8"/>
      <c r="C25" s="9">
        <v>212073.34</v>
      </c>
      <c r="D25" s="9">
        <v>212073.34</v>
      </c>
      <c r="E25" s="9">
        <v>212073.34</v>
      </c>
      <c r="F25" s="9">
        <v>212073.34</v>
      </c>
      <c r="G25" s="9">
        <v>212073.34</v>
      </c>
      <c r="H25" s="9">
        <v>212073.34</v>
      </c>
      <c r="I25" s="9">
        <v>212073.34</v>
      </c>
      <c r="J25" s="9">
        <v>212073.34</v>
      </c>
      <c r="K25" s="9">
        <v>212073.34</v>
      </c>
      <c r="L25" s="9">
        <v>212073.34</v>
      </c>
      <c r="M25" s="9">
        <v>212073.34</v>
      </c>
      <c r="N25" s="9">
        <v>212073.26</v>
      </c>
    </row>
    <row r="26" spans="1:14" x14ac:dyDescent="0.25">
      <c r="A26" s="10" t="s">
        <v>36</v>
      </c>
      <c r="B26" s="8"/>
      <c r="C26" s="9">
        <v>103566.84</v>
      </c>
      <c r="D26" s="9">
        <v>83566.84</v>
      </c>
      <c r="E26" s="9">
        <v>103566.84</v>
      </c>
      <c r="F26" s="9">
        <v>83566.84</v>
      </c>
      <c r="G26" s="9">
        <v>103566.84</v>
      </c>
      <c r="H26" s="9">
        <v>83566.84</v>
      </c>
      <c r="I26" s="9">
        <v>103566.84</v>
      </c>
      <c r="J26" s="9">
        <v>83566.84</v>
      </c>
      <c r="K26" s="9">
        <v>103566.84</v>
      </c>
      <c r="L26" s="9">
        <v>83566.84</v>
      </c>
      <c r="M26" s="9">
        <v>83566.84</v>
      </c>
      <c r="N26" s="9">
        <v>83566.759999999995</v>
      </c>
    </row>
    <row r="27" spans="1:14" x14ac:dyDescent="0.25">
      <c r="A27" s="10" t="s">
        <v>37</v>
      </c>
      <c r="B27" s="8"/>
      <c r="C27" s="9">
        <v>93379.93</v>
      </c>
      <c r="D27" s="9">
        <v>68333.33</v>
      </c>
      <c r="E27" s="9">
        <v>68333.33</v>
      </c>
      <c r="F27" s="9">
        <v>68333.33</v>
      </c>
      <c r="G27" s="9">
        <v>68333.33</v>
      </c>
      <c r="H27" s="9">
        <v>68333.33</v>
      </c>
      <c r="I27" s="9">
        <v>68333.33</v>
      </c>
      <c r="J27" s="9">
        <v>68333.33</v>
      </c>
      <c r="K27" s="9">
        <v>68333.33</v>
      </c>
      <c r="L27" s="9">
        <v>68333.33</v>
      </c>
      <c r="M27" s="9">
        <v>68333.33</v>
      </c>
      <c r="N27" s="9">
        <v>68333.37</v>
      </c>
    </row>
    <row r="28" spans="1:14" x14ac:dyDescent="0.25">
      <c r="A28" s="10" t="s">
        <v>38</v>
      </c>
      <c r="B28" s="8"/>
      <c r="C28" s="9">
        <v>294704</v>
      </c>
      <c r="D28" s="9">
        <v>209704</v>
      </c>
      <c r="E28" s="9">
        <v>230704</v>
      </c>
      <c r="F28" s="9">
        <v>212704</v>
      </c>
      <c r="G28" s="9">
        <v>229704</v>
      </c>
      <c r="H28" s="9">
        <v>210704</v>
      </c>
      <c r="I28" s="9">
        <v>205704</v>
      </c>
      <c r="J28" s="9">
        <v>226704</v>
      </c>
      <c r="K28" s="9">
        <v>205704</v>
      </c>
      <c r="L28" s="9">
        <v>208704</v>
      </c>
      <c r="M28" s="9">
        <v>225704</v>
      </c>
      <c r="N28" s="9">
        <v>203704</v>
      </c>
    </row>
    <row r="29" spans="1:14" x14ac:dyDescent="0.25">
      <c r="A29" s="10" t="s">
        <v>39</v>
      </c>
      <c r="B29" s="8"/>
      <c r="C29" s="9">
        <v>88901.2</v>
      </c>
      <c r="D29" s="9">
        <v>68901.2</v>
      </c>
      <c r="E29" s="9">
        <v>88901.2</v>
      </c>
      <c r="F29" s="9">
        <v>68901.2</v>
      </c>
      <c r="G29" s="9">
        <v>88901.2</v>
      </c>
      <c r="H29" s="9">
        <v>68901.2</v>
      </c>
      <c r="I29" s="9">
        <v>88901.2</v>
      </c>
      <c r="J29" s="9">
        <v>68901.2</v>
      </c>
      <c r="K29" s="9">
        <v>88901.2</v>
      </c>
      <c r="L29" s="9">
        <v>68901.2</v>
      </c>
      <c r="M29" s="9">
        <v>68901.19</v>
      </c>
      <c r="N29" s="9">
        <v>68901.13</v>
      </c>
    </row>
    <row r="30" spans="1:14" x14ac:dyDescent="0.25">
      <c r="A30" s="10" t="s">
        <v>40</v>
      </c>
      <c r="B30" s="8"/>
      <c r="C30" s="9">
        <v>66700</v>
      </c>
      <c r="D30" s="9">
        <v>68700</v>
      </c>
      <c r="E30" s="9">
        <v>66700</v>
      </c>
      <c r="F30" s="9">
        <v>68700</v>
      </c>
      <c r="G30" s="9">
        <v>66700</v>
      </c>
      <c r="H30" s="9">
        <v>68700</v>
      </c>
      <c r="I30" s="9">
        <v>66700</v>
      </c>
      <c r="J30" s="9">
        <v>68700</v>
      </c>
      <c r="K30" s="9">
        <v>66700</v>
      </c>
      <c r="L30" s="9">
        <v>68700</v>
      </c>
      <c r="M30" s="9">
        <v>68700</v>
      </c>
      <c r="N30" s="9">
        <v>66700</v>
      </c>
    </row>
    <row r="31" spans="1:14" x14ac:dyDescent="0.25">
      <c r="A31" s="10" t="s">
        <v>41</v>
      </c>
      <c r="B31" s="8"/>
      <c r="C31" s="9">
        <v>105500</v>
      </c>
      <c r="D31" s="9">
        <v>105500</v>
      </c>
      <c r="E31" s="9">
        <v>105500</v>
      </c>
      <c r="F31" s="9">
        <v>105500</v>
      </c>
      <c r="G31" s="9">
        <v>105500</v>
      </c>
      <c r="H31" s="9">
        <v>105500</v>
      </c>
      <c r="I31" s="9">
        <v>105500</v>
      </c>
      <c r="J31" s="9">
        <v>105500</v>
      </c>
      <c r="K31" s="9">
        <v>105500</v>
      </c>
      <c r="L31" s="9">
        <v>105500</v>
      </c>
      <c r="M31" s="9">
        <v>105500</v>
      </c>
      <c r="N31" s="9">
        <v>105500</v>
      </c>
    </row>
    <row r="32" spans="1:14" x14ac:dyDescent="0.25">
      <c r="A32" s="10" t="s">
        <v>42</v>
      </c>
      <c r="B32" s="8"/>
      <c r="C32" s="9">
        <v>566130.01</v>
      </c>
      <c r="D32" s="9">
        <v>416130.01</v>
      </c>
      <c r="E32" s="9">
        <v>416130.01</v>
      </c>
      <c r="F32" s="9">
        <v>416130.01</v>
      </c>
      <c r="G32" s="9">
        <v>416130.01</v>
      </c>
      <c r="H32" s="9">
        <v>416130.01</v>
      </c>
      <c r="I32" s="9">
        <v>416130.01</v>
      </c>
      <c r="J32" s="9">
        <v>416130.01</v>
      </c>
      <c r="K32" s="9">
        <v>416130.01</v>
      </c>
      <c r="L32" s="9">
        <v>416130.01</v>
      </c>
      <c r="M32" s="9">
        <v>416130.01</v>
      </c>
      <c r="N32" s="9">
        <v>416129.89</v>
      </c>
    </row>
    <row r="33" spans="1:14" x14ac:dyDescent="0.25">
      <c r="A33" s="7" t="s">
        <v>43</v>
      </c>
      <c r="B33" s="8"/>
      <c r="C33" s="12">
        <f>C34+C35+C36+C37+C38+C39+C40+C42+C41</f>
        <v>910900</v>
      </c>
      <c r="D33" s="12">
        <f t="shared" ref="D33:N33" si="4">D34+D35+D36+D37+D38+D39+D40+D42+D41</f>
        <v>910900</v>
      </c>
      <c r="E33" s="12">
        <f t="shared" si="4"/>
        <v>910900</v>
      </c>
      <c r="F33" s="12">
        <f t="shared" si="4"/>
        <v>910900</v>
      </c>
      <c r="G33" s="12">
        <f t="shared" si="4"/>
        <v>910900</v>
      </c>
      <c r="H33" s="12">
        <f t="shared" si="4"/>
        <v>910900</v>
      </c>
      <c r="I33" s="12">
        <f t="shared" si="4"/>
        <v>910900</v>
      </c>
      <c r="J33" s="12">
        <f t="shared" si="4"/>
        <v>910900</v>
      </c>
      <c r="K33" s="12">
        <f t="shared" si="4"/>
        <v>910900</v>
      </c>
      <c r="L33" s="12">
        <f t="shared" si="4"/>
        <v>910900</v>
      </c>
      <c r="M33" s="12">
        <f t="shared" si="4"/>
        <v>910900</v>
      </c>
      <c r="N33" s="12">
        <f t="shared" si="4"/>
        <v>910900</v>
      </c>
    </row>
    <row r="34" spans="1:14" x14ac:dyDescent="0.25">
      <c r="A34" s="10" t="s">
        <v>44</v>
      </c>
      <c r="B34" s="8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25">
      <c r="A35" s="10" t="s">
        <v>45</v>
      </c>
      <c r="B35" s="8"/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x14ac:dyDescent="0.25">
      <c r="A36" s="10" t="s">
        <v>46</v>
      </c>
      <c r="B36" s="8"/>
      <c r="C36" s="9">
        <v>333333.33</v>
      </c>
      <c r="D36" s="9">
        <v>333333.33</v>
      </c>
      <c r="E36" s="9">
        <v>333333.33</v>
      </c>
      <c r="F36" s="9">
        <v>333333.33</v>
      </c>
      <c r="G36" s="9">
        <v>333333.33</v>
      </c>
      <c r="H36" s="9">
        <v>333333.33</v>
      </c>
      <c r="I36" s="9">
        <v>333333.33</v>
      </c>
      <c r="J36" s="9">
        <v>333333.33</v>
      </c>
      <c r="K36" s="9">
        <v>333333.33</v>
      </c>
      <c r="L36" s="9">
        <v>333333.33</v>
      </c>
      <c r="M36" s="9">
        <v>333333.33</v>
      </c>
      <c r="N36" s="9">
        <v>333333.37</v>
      </c>
    </row>
    <row r="37" spans="1:14" x14ac:dyDescent="0.25">
      <c r="A37" s="10" t="s">
        <v>47</v>
      </c>
      <c r="B37" s="8"/>
      <c r="C37" s="9">
        <v>254166.67</v>
      </c>
      <c r="D37" s="9">
        <v>254166.67</v>
      </c>
      <c r="E37" s="9">
        <v>254166.67</v>
      </c>
      <c r="F37" s="9">
        <v>254166.67</v>
      </c>
      <c r="G37" s="9">
        <v>254166.67</v>
      </c>
      <c r="H37" s="9">
        <v>254166.67</v>
      </c>
      <c r="I37" s="9">
        <v>254166.67</v>
      </c>
      <c r="J37" s="9">
        <v>254166.67</v>
      </c>
      <c r="K37" s="9">
        <v>254166.67</v>
      </c>
      <c r="L37" s="9">
        <v>254166.67</v>
      </c>
      <c r="M37" s="9">
        <v>254166.67</v>
      </c>
      <c r="N37" s="9">
        <v>254166.63</v>
      </c>
    </row>
    <row r="38" spans="1:14" x14ac:dyDescent="0.25">
      <c r="A38" s="10" t="s">
        <v>48</v>
      </c>
      <c r="B38" s="8"/>
      <c r="C38" s="9">
        <v>318200</v>
      </c>
      <c r="D38" s="9">
        <v>318200</v>
      </c>
      <c r="E38" s="9">
        <v>318200</v>
      </c>
      <c r="F38" s="9">
        <v>318200</v>
      </c>
      <c r="G38" s="9">
        <v>318200</v>
      </c>
      <c r="H38" s="9">
        <v>318200</v>
      </c>
      <c r="I38" s="9">
        <v>318200</v>
      </c>
      <c r="J38" s="9">
        <v>318200</v>
      </c>
      <c r="K38" s="9">
        <v>318200</v>
      </c>
      <c r="L38" s="9">
        <v>318200</v>
      </c>
      <c r="M38" s="9">
        <v>318200</v>
      </c>
      <c r="N38" s="9">
        <v>318200</v>
      </c>
    </row>
    <row r="39" spans="1:14" x14ac:dyDescent="0.25">
      <c r="A39" s="10" t="s">
        <v>49</v>
      </c>
      <c r="B39" s="8"/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25">
      <c r="A40" s="10" t="s">
        <v>50</v>
      </c>
      <c r="B40" s="8"/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25">
      <c r="A41" s="10" t="s">
        <v>51</v>
      </c>
      <c r="B41" s="8"/>
      <c r="C41" s="9">
        <v>5200</v>
      </c>
      <c r="D41" s="9">
        <v>5200</v>
      </c>
      <c r="E41" s="9">
        <v>5200</v>
      </c>
      <c r="F41" s="9">
        <v>5200</v>
      </c>
      <c r="G41" s="9">
        <v>5200</v>
      </c>
      <c r="H41" s="9">
        <v>5200</v>
      </c>
      <c r="I41" s="9">
        <v>5200</v>
      </c>
      <c r="J41" s="9">
        <v>5200</v>
      </c>
      <c r="K41" s="9">
        <v>5200</v>
      </c>
      <c r="L41" s="9">
        <v>5200</v>
      </c>
      <c r="M41" s="9">
        <v>5200</v>
      </c>
      <c r="N41" s="9">
        <v>5200</v>
      </c>
    </row>
    <row r="42" spans="1:14" x14ac:dyDescent="0.25">
      <c r="A42" s="10" t="s">
        <v>52</v>
      </c>
      <c r="B42" s="8"/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x14ac:dyDescent="0.25">
      <c r="A43" s="7" t="s">
        <v>53</v>
      </c>
      <c r="B43" s="8"/>
      <c r="C43" s="12">
        <f>C44+C45+C46+C47+C48+C49+C50+C51+C52</f>
        <v>1655676.82</v>
      </c>
      <c r="D43" s="12">
        <f t="shared" ref="D43:N43" si="5">D44+D45+D46+D47+D48+D49+D50+D51+D52</f>
        <v>203676.81999999998</v>
      </c>
      <c r="E43" s="12">
        <f t="shared" si="5"/>
        <v>203676.81999999998</v>
      </c>
      <c r="F43" s="12">
        <f t="shared" si="5"/>
        <v>203676.81999999998</v>
      </c>
      <c r="G43" s="12">
        <f t="shared" si="5"/>
        <v>203676.81999999998</v>
      </c>
      <c r="H43" s="12">
        <f t="shared" si="5"/>
        <v>203676.81999999998</v>
      </c>
      <c r="I43" s="12">
        <f t="shared" si="5"/>
        <v>203676.81999999998</v>
      </c>
      <c r="J43" s="12">
        <f t="shared" si="5"/>
        <v>203676.81999999998</v>
      </c>
      <c r="K43" s="12">
        <f t="shared" si="5"/>
        <v>203676.81999999998</v>
      </c>
      <c r="L43" s="12">
        <f t="shared" si="5"/>
        <v>203676.81999999998</v>
      </c>
      <c r="M43" s="12">
        <f t="shared" si="5"/>
        <v>203676.81999999998</v>
      </c>
      <c r="N43" s="12">
        <f t="shared" si="5"/>
        <v>203676.88</v>
      </c>
    </row>
    <row r="44" spans="1:14" x14ac:dyDescent="0.25">
      <c r="A44" s="10" t="s">
        <v>54</v>
      </c>
      <c r="B44" s="8"/>
      <c r="C44" s="9">
        <v>368676.82</v>
      </c>
      <c r="D44" s="9">
        <v>108676.82</v>
      </c>
      <c r="E44" s="9">
        <v>108676.82</v>
      </c>
      <c r="F44" s="9">
        <v>108676.82</v>
      </c>
      <c r="G44" s="9">
        <v>108676.82</v>
      </c>
      <c r="H44" s="9">
        <v>108676.82</v>
      </c>
      <c r="I44" s="9">
        <v>108676.82</v>
      </c>
      <c r="J44" s="9">
        <v>108676.82</v>
      </c>
      <c r="K44" s="9">
        <v>108676.82</v>
      </c>
      <c r="L44" s="9">
        <v>108676.82</v>
      </c>
      <c r="M44" s="9">
        <v>108676.82</v>
      </c>
      <c r="N44" s="9">
        <v>108676.88</v>
      </c>
    </row>
    <row r="45" spans="1:14" x14ac:dyDescent="0.25">
      <c r="A45" s="10" t="s">
        <v>55</v>
      </c>
      <c r="B45" s="8"/>
      <c r="C45" s="9">
        <v>78000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x14ac:dyDescent="0.25">
      <c r="A46" s="10" t="s">
        <v>56</v>
      </c>
      <c r="B46" s="8"/>
      <c r="C46" s="9">
        <v>30000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x14ac:dyDescent="0.25">
      <c r="A47" s="10" t="s">
        <v>57</v>
      </c>
      <c r="B47" s="8"/>
      <c r="C47" s="9">
        <v>398666.67</v>
      </c>
      <c r="D47" s="9">
        <v>86666.67</v>
      </c>
      <c r="E47" s="9">
        <v>86666.67</v>
      </c>
      <c r="F47" s="9">
        <v>86666.67</v>
      </c>
      <c r="G47" s="9">
        <v>86666.67</v>
      </c>
      <c r="H47" s="9">
        <v>86666.67</v>
      </c>
      <c r="I47" s="9">
        <v>86666.67</v>
      </c>
      <c r="J47" s="9">
        <v>86666.67</v>
      </c>
      <c r="K47" s="9">
        <v>86666.67</v>
      </c>
      <c r="L47" s="9">
        <v>86666.67</v>
      </c>
      <c r="M47" s="9">
        <v>86666.67</v>
      </c>
      <c r="N47" s="9">
        <v>86666.63</v>
      </c>
    </row>
    <row r="48" spans="1:14" x14ac:dyDescent="0.25">
      <c r="A48" s="10" t="s">
        <v>58</v>
      </c>
      <c r="B48" s="8"/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25">
      <c r="A49" s="10" t="s">
        <v>59</v>
      </c>
      <c r="B49" s="8"/>
      <c r="C49" s="9">
        <v>380333.33</v>
      </c>
      <c r="D49" s="9">
        <v>8333.33</v>
      </c>
      <c r="E49" s="9">
        <v>8333.33</v>
      </c>
      <c r="F49" s="9">
        <v>8333.33</v>
      </c>
      <c r="G49" s="9">
        <v>8333.33</v>
      </c>
      <c r="H49" s="9">
        <v>8333.33</v>
      </c>
      <c r="I49" s="9">
        <v>8333.33</v>
      </c>
      <c r="J49" s="9">
        <v>8333.33</v>
      </c>
      <c r="K49" s="9">
        <v>8333.33</v>
      </c>
      <c r="L49" s="9">
        <v>8333.33</v>
      </c>
      <c r="M49" s="9">
        <v>8333.33</v>
      </c>
      <c r="N49" s="9">
        <v>8333.3700000000008</v>
      </c>
    </row>
    <row r="50" spans="1:14" x14ac:dyDescent="0.25">
      <c r="A50" s="10" t="s">
        <v>60</v>
      </c>
      <c r="B50" s="8"/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x14ac:dyDescent="0.25">
      <c r="A51" s="10" t="s">
        <v>61</v>
      </c>
      <c r="B51" s="8"/>
      <c r="C51" s="9">
        <v>400000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x14ac:dyDescent="0.25">
      <c r="A52" s="10" t="s">
        <v>62</v>
      </c>
      <c r="B52" s="8"/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x14ac:dyDescent="0.25">
      <c r="A53" s="7" t="s">
        <v>63</v>
      </c>
      <c r="B53" s="8"/>
      <c r="C53" s="12">
        <f>C54+C55+C56</f>
        <v>513866.67</v>
      </c>
      <c r="D53" s="12">
        <f t="shared" ref="D53:N53" si="6">D54+D55+D56</f>
        <v>18257500.899999999</v>
      </c>
      <c r="E53" s="12">
        <f t="shared" si="6"/>
        <v>513866.67</v>
      </c>
      <c r="F53" s="12">
        <f t="shared" si="6"/>
        <v>0</v>
      </c>
      <c r="G53" s="12">
        <f>G54+G55+G56</f>
        <v>513866.66</v>
      </c>
      <c r="H53" s="12">
        <f t="shared" si="6"/>
        <v>0</v>
      </c>
      <c r="I53" s="12">
        <f t="shared" si="6"/>
        <v>0</v>
      </c>
      <c r="J53" s="12">
        <f t="shared" si="6"/>
        <v>0</v>
      </c>
      <c r="K53" s="12">
        <f t="shared" si="6"/>
        <v>0</v>
      </c>
      <c r="L53" s="12">
        <f t="shared" si="6"/>
        <v>0</v>
      </c>
      <c r="M53" s="12">
        <f t="shared" si="6"/>
        <v>0</v>
      </c>
      <c r="N53" s="12">
        <f t="shared" si="6"/>
        <v>0</v>
      </c>
    </row>
    <row r="54" spans="1:14" x14ac:dyDescent="0.25">
      <c r="A54" s="10" t="s">
        <v>64</v>
      </c>
      <c r="B54" s="8"/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x14ac:dyDescent="0.25">
      <c r="A55" s="10" t="s">
        <v>65</v>
      </c>
      <c r="B55" s="8"/>
      <c r="C55" s="9">
        <v>513866.67</v>
      </c>
      <c r="D55" s="9">
        <v>18257500.899999999</v>
      </c>
      <c r="E55" s="9">
        <v>513866.67</v>
      </c>
      <c r="F55" s="9">
        <v>0</v>
      </c>
      <c r="G55" s="9">
        <v>513866.66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x14ac:dyDescent="0.25">
      <c r="A56" s="10" t="s">
        <v>66</v>
      </c>
      <c r="B56" s="8"/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x14ac:dyDescent="0.25">
      <c r="A57" s="7" t="s">
        <v>67</v>
      </c>
      <c r="B57" s="8"/>
      <c r="C57" s="12">
        <f>C58+C59+C60+C61+C62+C63+C64</f>
        <v>79399.75</v>
      </c>
      <c r="D57" s="12">
        <f t="shared" ref="D57:N57" si="7">D58+D59+D60+D61+D62+D63+D64</f>
        <v>79399.75</v>
      </c>
      <c r="E57" s="12">
        <f t="shared" si="7"/>
        <v>79399.75</v>
      </c>
      <c r="F57" s="12">
        <f t="shared" si="7"/>
        <v>79399.75</v>
      </c>
      <c r="G57" s="12">
        <f t="shared" si="7"/>
        <v>79399.75</v>
      </c>
      <c r="H57" s="12">
        <f t="shared" si="7"/>
        <v>79399.75</v>
      </c>
      <c r="I57" s="12">
        <f t="shared" si="7"/>
        <v>79399.75</v>
      </c>
      <c r="J57" s="12">
        <f t="shared" si="7"/>
        <v>79399.75</v>
      </c>
      <c r="K57" s="12">
        <f t="shared" si="7"/>
        <v>79399.75</v>
      </c>
      <c r="L57" s="12">
        <f t="shared" si="7"/>
        <v>79399.75</v>
      </c>
      <c r="M57" s="12">
        <f t="shared" si="7"/>
        <v>79399.75</v>
      </c>
      <c r="N57" s="12">
        <f t="shared" si="7"/>
        <v>79399.75</v>
      </c>
    </row>
    <row r="58" spans="1:14" x14ac:dyDescent="0.25">
      <c r="A58" s="10" t="s">
        <v>68</v>
      </c>
      <c r="B58" s="8"/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x14ac:dyDescent="0.25">
      <c r="A59" s="10" t="s">
        <v>69</v>
      </c>
      <c r="B59" s="8"/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x14ac:dyDescent="0.25">
      <c r="A60" s="10" t="s">
        <v>70</v>
      </c>
      <c r="B60" s="8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25">
      <c r="A61" s="10" t="s">
        <v>71</v>
      </c>
      <c r="B61" s="8"/>
      <c r="C61" s="9">
        <v>79399.75</v>
      </c>
      <c r="D61" s="9">
        <v>79399.75</v>
      </c>
      <c r="E61" s="9">
        <v>79399.75</v>
      </c>
      <c r="F61" s="9">
        <v>79399.75</v>
      </c>
      <c r="G61" s="9">
        <v>79399.75</v>
      </c>
      <c r="H61" s="9">
        <v>79399.75</v>
      </c>
      <c r="I61" s="9">
        <v>79399.75</v>
      </c>
      <c r="J61" s="9">
        <v>79399.75</v>
      </c>
      <c r="K61" s="9">
        <v>79399.75</v>
      </c>
      <c r="L61" s="9">
        <v>79399.75</v>
      </c>
      <c r="M61" s="9">
        <v>79399.75</v>
      </c>
      <c r="N61" s="9">
        <v>79399.75</v>
      </c>
    </row>
    <row r="62" spans="1:14" x14ac:dyDescent="0.25">
      <c r="A62" s="10" t="s">
        <v>72</v>
      </c>
      <c r="B62" s="8"/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x14ac:dyDescent="0.25">
      <c r="A63" s="10" t="s">
        <v>73</v>
      </c>
      <c r="B63" s="8"/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x14ac:dyDescent="0.25">
      <c r="A64" s="10" t="s">
        <v>74</v>
      </c>
      <c r="B64" s="8"/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x14ac:dyDescent="0.25">
      <c r="A65" s="7" t="s">
        <v>75</v>
      </c>
      <c r="B65" s="8"/>
      <c r="C65" s="9">
        <f>C66+C67+C68</f>
        <v>0</v>
      </c>
      <c r="D65" s="9">
        <f t="shared" ref="D65:N65" si="8">D66+D67+D68</f>
        <v>0</v>
      </c>
      <c r="E65" s="9">
        <f t="shared" si="8"/>
        <v>0</v>
      </c>
      <c r="F65" s="9">
        <f t="shared" si="8"/>
        <v>0</v>
      </c>
      <c r="G65" s="9">
        <f t="shared" si="8"/>
        <v>0</v>
      </c>
      <c r="H65" s="9">
        <f t="shared" si="8"/>
        <v>0</v>
      </c>
      <c r="I65" s="9">
        <f t="shared" si="8"/>
        <v>0</v>
      </c>
      <c r="J65" s="9">
        <f t="shared" si="8"/>
        <v>0</v>
      </c>
      <c r="K65" s="9">
        <f t="shared" si="8"/>
        <v>0</v>
      </c>
      <c r="L65" s="9">
        <f t="shared" si="8"/>
        <v>0</v>
      </c>
      <c r="M65" s="9">
        <f t="shared" si="8"/>
        <v>0</v>
      </c>
      <c r="N65" s="9">
        <f t="shared" si="8"/>
        <v>0</v>
      </c>
    </row>
    <row r="66" spans="1:14" x14ac:dyDescent="0.25">
      <c r="A66" s="10" t="s">
        <v>76</v>
      </c>
      <c r="B66" s="8"/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x14ac:dyDescent="0.25">
      <c r="A67" s="10" t="s">
        <v>77</v>
      </c>
      <c r="B67" s="8"/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x14ac:dyDescent="0.25">
      <c r="A68" s="10" t="s">
        <v>78</v>
      </c>
      <c r="B68" s="8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4" x14ac:dyDescent="0.25">
      <c r="A69" s="7" t="s">
        <v>79</v>
      </c>
      <c r="B69" s="8"/>
      <c r="C69" s="12">
        <f>C70+C71+C72+C76</f>
        <v>741833.33000000007</v>
      </c>
      <c r="D69" s="12">
        <f t="shared" ref="D69:N69" si="9">D70+D71+D72+D76</f>
        <v>735833.33000000007</v>
      </c>
      <c r="E69" s="12">
        <f>E70+E71+E72+E76</f>
        <v>735833.33000000007</v>
      </c>
      <c r="F69" s="12">
        <f>F70+F71+F72+F76</f>
        <v>735833.33000000007</v>
      </c>
      <c r="G69" s="12">
        <f>G70+G71+G72+G76</f>
        <v>735833.33000000007</v>
      </c>
      <c r="H69" s="12">
        <f t="shared" si="9"/>
        <v>735833.33000000007</v>
      </c>
      <c r="I69" s="12">
        <f t="shared" si="9"/>
        <v>235833.33000000002</v>
      </c>
      <c r="J69" s="12">
        <f t="shared" si="9"/>
        <v>235833.33000000002</v>
      </c>
      <c r="K69" s="12">
        <f t="shared" si="9"/>
        <v>235833.33000000002</v>
      </c>
      <c r="L69" s="12">
        <f t="shared" si="9"/>
        <v>235833.33000000002</v>
      </c>
      <c r="M69" s="12">
        <f t="shared" si="9"/>
        <v>235833.33000000002</v>
      </c>
      <c r="N69" s="12">
        <f t="shared" si="9"/>
        <v>235833.37</v>
      </c>
    </row>
    <row r="70" spans="1:14" x14ac:dyDescent="0.25">
      <c r="A70" s="10" t="s">
        <v>80</v>
      </c>
      <c r="B70" s="8"/>
      <c r="C70" s="9">
        <v>150000</v>
      </c>
      <c r="D70" s="9">
        <v>150000</v>
      </c>
      <c r="E70" s="9">
        <v>150000</v>
      </c>
      <c r="F70" s="9">
        <v>150000</v>
      </c>
      <c r="G70" s="9">
        <v>150000</v>
      </c>
      <c r="H70" s="9">
        <v>150000</v>
      </c>
      <c r="I70" s="9">
        <v>150000</v>
      </c>
      <c r="J70" s="9">
        <v>150000</v>
      </c>
      <c r="K70" s="9">
        <v>150000</v>
      </c>
      <c r="L70" s="9">
        <v>150000</v>
      </c>
      <c r="M70" s="9">
        <v>150000</v>
      </c>
      <c r="N70" s="9">
        <v>150000</v>
      </c>
    </row>
    <row r="71" spans="1:14" x14ac:dyDescent="0.25">
      <c r="A71" s="10" t="s">
        <v>81</v>
      </c>
      <c r="B71" s="8"/>
      <c r="C71" s="9">
        <v>85833.33</v>
      </c>
      <c r="D71" s="9">
        <v>85833.33</v>
      </c>
      <c r="E71" s="9">
        <v>85833.33</v>
      </c>
      <c r="F71" s="9">
        <v>85833.33</v>
      </c>
      <c r="G71" s="9">
        <v>85833.33</v>
      </c>
      <c r="H71" s="9">
        <v>85833.33</v>
      </c>
      <c r="I71" s="9">
        <v>85833.33</v>
      </c>
      <c r="J71" s="9">
        <v>85833.33</v>
      </c>
      <c r="K71" s="9">
        <v>85833.33</v>
      </c>
      <c r="L71" s="9">
        <v>85833.33</v>
      </c>
      <c r="M71" s="9">
        <v>85833.33</v>
      </c>
      <c r="N71" s="9">
        <v>85833.37</v>
      </c>
    </row>
    <row r="72" spans="1:14" x14ac:dyDescent="0.25">
      <c r="A72" s="10" t="s">
        <v>82</v>
      </c>
      <c r="B72" s="8"/>
      <c r="C72" s="9">
        <v>6000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</row>
    <row r="73" spans="1:14" x14ac:dyDescent="0.25">
      <c r="A73" s="10" t="s">
        <v>83</v>
      </c>
      <c r="B73" s="8"/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</row>
    <row r="74" spans="1:14" x14ac:dyDescent="0.25">
      <c r="A74" s="10" t="s">
        <v>84</v>
      </c>
      <c r="B74" s="8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 x14ac:dyDescent="0.25">
      <c r="A75" s="10" t="s">
        <v>85</v>
      </c>
      <c r="B75" s="8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</row>
    <row r="76" spans="1:14" x14ac:dyDescent="0.25">
      <c r="A76" s="10" t="s">
        <v>86</v>
      </c>
      <c r="B76" s="8"/>
      <c r="C76" s="9">
        <v>500000</v>
      </c>
      <c r="D76" s="9">
        <v>500000</v>
      </c>
      <c r="E76" s="9">
        <v>500000</v>
      </c>
      <c r="F76" s="9">
        <v>500000</v>
      </c>
      <c r="G76" s="9">
        <v>500000</v>
      </c>
      <c r="H76" s="9">
        <v>500000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</row>
    <row r="77" spans="1:14" x14ac:dyDescent="0.25">
      <c r="C77" s="11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2019-05-13T15:55:57Z</dcterms:created>
  <dcterms:modified xsi:type="dcterms:W3CDTF">2019-05-17T16:48:45Z</dcterms:modified>
</cp:coreProperties>
</file>