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20640" windowHeight="888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B56" i="1"/>
  <c r="B55" i="1"/>
  <c r="B54" i="1"/>
  <c r="N43" i="1"/>
  <c r="M43" i="1"/>
  <c r="L43" i="1"/>
  <c r="K43" i="1"/>
  <c r="J43" i="1"/>
  <c r="I43" i="1"/>
  <c r="H43" i="1"/>
  <c r="G43" i="1"/>
  <c r="F43" i="1"/>
  <c r="E43" i="1"/>
  <c r="D43" i="1"/>
  <c r="C43" i="1"/>
  <c r="B52" i="1"/>
  <c r="B51" i="1"/>
  <c r="B50" i="1"/>
  <c r="B49" i="1"/>
  <c r="B48" i="1"/>
  <c r="B47" i="1"/>
  <c r="B46" i="1"/>
  <c r="B45" i="1"/>
  <c r="B44" i="1"/>
  <c r="B43" i="1" s="1"/>
  <c r="N33" i="1"/>
  <c r="M33" i="1"/>
  <c r="L33" i="1"/>
  <c r="K33" i="1"/>
  <c r="J33" i="1"/>
  <c r="I33" i="1"/>
  <c r="H33" i="1"/>
  <c r="G33" i="1"/>
  <c r="F33" i="1"/>
  <c r="E33" i="1"/>
  <c r="D33" i="1"/>
  <c r="C33" i="1"/>
  <c r="B42" i="1"/>
  <c r="B41" i="1"/>
  <c r="B40" i="1"/>
  <c r="B39" i="1"/>
  <c r="B38" i="1"/>
  <c r="B37" i="1"/>
  <c r="B36" i="1"/>
  <c r="B35" i="1"/>
  <c r="B34" i="1"/>
  <c r="B33" i="1" s="1"/>
  <c r="N23" i="1"/>
  <c r="M23" i="1"/>
  <c r="L23" i="1"/>
  <c r="K23" i="1"/>
  <c r="J23" i="1"/>
  <c r="I23" i="1"/>
  <c r="H23" i="1"/>
  <c r="G23" i="1"/>
  <c r="F23" i="1"/>
  <c r="E23" i="1"/>
  <c r="D23" i="1"/>
  <c r="C23" i="1"/>
  <c r="B32" i="1"/>
  <c r="B31" i="1"/>
  <c r="B30" i="1"/>
  <c r="B29" i="1"/>
  <c r="B28" i="1"/>
  <c r="B27" i="1"/>
  <c r="B26" i="1"/>
  <c r="B25" i="1"/>
  <c r="B24" i="1"/>
  <c r="B23" i="1" s="1"/>
  <c r="N13" i="1"/>
  <c r="M13" i="1"/>
  <c r="L13" i="1"/>
  <c r="K13" i="1"/>
  <c r="J13" i="1"/>
  <c r="I13" i="1"/>
  <c r="H13" i="1"/>
  <c r="G13" i="1"/>
  <c r="F13" i="1"/>
  <c r="E13" i="1"/>
  <c r="D13" i="1"/>
  <c r="C13" i="1"/>
  <c r="B22" i="1"/>
  <c r="B21" i="1"/>
  <c r="B20" i="1"/>
  <c r="B19" i="1"/>
  <c r="B18" i="1"/>
  <c r="B17" i="1"/>
  <c r="B16" i="1"/>
  <c r="B15" i="1"/>
  <c r="B14" i="1"/>
  <c r="B13" i="1" s="1"/>
  <c r="N5" i="1"/>
  <c r="M5" i="1"/>
  <c r="L5" i="1"/>
  <c r="K5" i="1"/>
  <c r="J5" i="1"/>
  <c r="I5" i="1"/>
  <c r="H5" i="1"/>
  <c r="G5" i="1"/>
  <c r="F5" i="1"/>
  <c r="E5" i="1"/>
  <c r="D5" i="1"/>
  <c r="C5" i="1"/>
  <c r="B12" i="1"/>
  <c r="B11" i="1"/>
  <c r="B10" i="1"/>
  <c r="B9" i="1"/>
  <c r="B8" i="1"/>
  <c r="B7" i="1"/>
  <c r="B6" i="1"/>
  <c r="B5" i="1" s="1"/>
  <c r="B4" i="1" s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<sst xmlns="http://schemas.openxmlformats.org/spreadsheetml/2006/main" count="88" uniqueCount="88">
  <si>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</si>
  <si>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</si>
  <si>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</si>
  <si>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</si>
  <si>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</si>
  <si>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</si>
  <si>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</si>
  <si>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</si>
  <si>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</si>
  <si>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</si>
  <si>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</si>
  <si>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</si>
  <si>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</si>
  <si>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</si>
  <si>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</si>
  <si>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</si>
  <si>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</si>
  <si>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</si>
  <si>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</si>
  <si>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</si>
  <si>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</si>
  <si>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</si>
  <si>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</si>
  <si>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</si>
  <si>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</si>
  <si>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</si>
  <si>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</si>
  <si>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</si>
  <si>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</si>
  <si>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</si>
  <si>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</si>
  <si>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</si>
  <si>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</si>
  <si>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</si>
  <si>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</si>
  <si>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</si>
  <si>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</si>
  <si>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</si>
  <si>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</si>
  <si>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</si>
  <si>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</si>
  <si>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</si>
  <si>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</si>
  <si>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</si>
  <si>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</si>
  <si>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</si>
  <si>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</si>
  <si>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</si>
  <si>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</si>
  <si>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</si>
  <si>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</si>
  <si>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</si>
  <si>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</si>
  <si>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</si>
  <si>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</si>
  <si>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</si>
  <si>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</si>
  <si>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</si>
  <si>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</si>
  <si>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</si>
  <si>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</si>
  <si>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</si>
  <si>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</si>
  <si>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</si>
  <si>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</si>
  <si>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</si>
  <si>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</si>
  <si>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</si>
  <si>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</si>
  <si>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</si>
  <si>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</si>
  <si>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</si>
  <si>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</si>
  <si>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</si>
  <si>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</si>
  <si>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</si>
  <si>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</si>
  <si>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</si>
  <si>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</si>
  <si>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</si>
  <si>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</si>
  <si>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</si>
  <si>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</si>
  <si>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</si>
  <si>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</si>
  <si>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</si>
  <si>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2019</t>
  </si>
  <si>
    <t>Presidencia Municipal de Arteaga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</si>
</sst>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0" fontId="4" fillId="0" borderId="8" xfId="5" applyNumberFormat="1" applyFont="1" applyBorder="1" applyAlignment="1" applyProtection="1">
      <alignment horizontal="right" vertical="center" wrapText="1"/>
      <protection locked="0"/>
    </xf>
    <xf numFmtId="0" fontId="4" fillId="5" borderId="8" xfId="5" applyNumberFormat="1" applyFont="1" applyFill="1" applyBorder="1" applyAlignment="1">
      <alignment horizontal="right" vertical="center" wrapText="1"/>
    </xf>
    <xf numFmtId="0" fontId="4" fillId="5" borderId="8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A2" sqref="A2:N2"/>
    </sheetView>
  </sheetViews>
  <sheetFormatPr baseColWidth="10" defaultColWidth="11.5703125" defaultRowHeight="15" x14ac:dyDescent="0.25"/>
  <cols>
    <col min="1" max="1" width="67.5703125" style="6" customWidth="1"/>
    <col min="2" max="14" width="12.140625" style="6" customWidth="1"/>
    <col min="15" max="16384" width="11.5703125" style="6"/>
  </cols>
  <sheetData>
    <row r="1" spans="1:14" s="1" customFormat="1" x14ac:dyDescent="0.25">
      <c r="A1" s="13" t="s">
        <v>87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s="1" customFormat="1" x14ac:dyDescent="0.25">
      <c r="A2" s="16" t="s">
        <v>86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5">
        <f t="shared" ref="B4:N4" si="0">+B5+B13+B23+B33+B43+B53</f>
        <v>164772753</v>
      </c>
      <c r="C4" s="5">
        <f t="shared" si="0"/>
        <v>10240514</v>
      </c>
      <c r="D4" s="5">
        <f t="shared" si="0"/>
        <v>11151183</v>
      </c>
      <c r="E4" s="5">
        <f t="shared" si="0"/>
        <v>12176079</v>
      </c>
      <c r="F4" s="5">
        <f t="shared" si="0"/>
        <v>11926222</v>
      </c>
      <c r="G4" s="5">
        <f t="shared" si="0"/>
        <v>10907822</v>
      </c>
      <c r="H4" s="5">
        <f t="shared" si="0"/>
        <v>10133860</v>
      </c>
      <c r="I4" s="5">
        <f t="shared" si="0"/>
        <v>12771066</v>
      </c>
      <c r="J4" s="5">
        <f t="shared" si="0"/>
        <v>13151445</v>
      </c>
      <c r="K4" s="5">
        <f t="shared" si="0"/>
        <v>16022741</v>
      </c>
      <c r="L4" s="5">
        <f t="shared" si="0"/>
        <v>15877699</v>
      </c>
      <c r="M4" s="5">
        <f t="shared" si="0"/>
        <v>19552832</v>
      </c>
      <c r="N4" s="5">
        <f t="shared" si="0"/>
        <v>20861290</v>
      </c>
    </row>
    <row r="5" spans="1:14" x14ac:dyDescent="0.25">
      <c r="A5" s="7" t="s">
        <v>14</v>
      </c>
      <c r="B5" s="8">
        <f>SUM(B6:B12)</f>
        <v>59829053</v>
      </c>
      <c r="C5" s="8">
        <f t="shared" ref="C5:N5" si="1">SUM(C6:C12)</f>
        <v>4399932</v>
      </c>
      <c r="D5" s="8">
        <f t="shared" si="1"/>
        <v>4402813</v>
      </c>
      <c r="E5" s="8">
        <f t="shared" si="1"/>
        <v>4463702</v>
      </c>
      <c r="F5" s="8">
        <f t="shared" si="1"/>
        <v>4430672</v>
      </c>
      <c r="G5" s="8">
        <f t="shared" si="1"/>
        <v>4573171</v>
      </c>
      <c r="H5" s="8">
        <f t="shared" si="1"/>
        <v>4449012</v>
      </c>
      <c r="I5" s="8">
        <f t="shared" si="1"/>
        <v>4501165</v>
      </c>
      <c r="J5" s="8">
        <f t="shared" si="1"/>
        <v>4482200</v>
      </c>
      <c r="K5" s="8">
        <f t="shared" si="1"/>
        <v>4419081</v>
      </c>
      <c r="L5" s="8">
        <f t="shared" si="1"/>
        <v>4419081</v>
      </c>
      <c r="M5" s="8">
        <f t="shared" si="1"/>
        <v>4419081</v>
      </c>
      <c r="N5" s="8">
        <f t="shared" si="1"/>
        <v>10869143</v>
      </c>
    </row>
    <row r="6" spans="1:14" x14ac:dyDescent="0.25">
      <c r="A6" s="9" t="s">
        <v>15</v>
      </c>
      <c r="B6" s="11">
        <f t="shared" ref="B6:B12" si="2">SUM(C6:N6)</f>
        <v>51809180</v>
      </c>
      <c r="C6" s="10">
        <v>4313533</v>
      </c>
      <c r="D6" s="10">
        <v>4313533</v>
      </c>
      <c r="E6" s="10">
        <v>4313533</v>
      </c>
      <c r="F6" s="10">
        <v>4313532</v>
      </c>
      <c r="G6" s="10">
        <v>4313533</v>
      </c>
      <c r="H6" s="10">
        <v>4327841</v>
      </c>
      <c r="I6" s="10">
        <v>4330065</v>
      </c>
      <c r="J6" s="10">
        <v>4324866</v>
      </c>
      <c r="K6" s="10">
        <v>4313533</v>
      </c>
      <c r="L6" s="10">
        <v>4313533</v>
      </c>
      <c r="M6" s="10">
        <v>4313533</v>
      </c>
      <c r="N6" s="10">
        <v>4318145</v>
      </c>
    </row>
    <row r="7" spans="1:14" x14ac:dyDescent="0.25">
      <c r="A7" s="9" t="s">
        <v>16</v>
      </c>
      <c r="B7" s="11">
        <f t="shared" si="2"/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</row>
    <row r="8" spans="1:14" x14ac:dyDescent="0.25">
      <c r="A8" s="9" t="s">
        <v>17</v>
      </c>
      <c r="B8" s="11">
        <f t="shared" si="2"/>
        <v>7195864</v>
      </c>
      <c r="C8" s="10">
        <v>17846</v>
      </c>
      <c r="D8" s="10">
        <v>20727</v>
      </c>
      <c r="E8" s="10">
        <v>81616</v>
      </c>
      <c r="F8" s="10">
        <v>48587</v>
      </c>
      <c r="G8" s="10">
        <v>191085</v>
      </c>
      <c r="H8" s="10">
        <v>52618</v>
      </c>
      <c r="I8" s="10">
        <v>102547</v>
      </c>
      <c r="J8" s="10">
        <v>88781</v>
      </c>
      <c r="K8" s="10">
        <v>36995</v>
      </c>
      <c r="L8" s="10">
        <v>36995</v>
      </c>
      <c r="M8" s="10">
        <v>36995</v>
      </c>
      <c r="N8" s="10">
        <v>6481072</v>
      </c>
    </row>
    <row r="9" spans="1:14" x14ac:dyDescent="0.25">
      <c r="A9" s="9" t="s">
        <v>18</v>
      </c>
      <c r="B9" s="11">
        <f t="shared" si="2"/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spans="1:14" x14ac:dyDescent="0.25">
      <c r="A10" s="9" t="s">
        <v>19</v>
      </c>
      <c r="B10" s="11">
        <f t="shared" si="2"/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</row>
    <row r="11" spans="1:14" x14ac:dyDescent="0.25">
      <c r="A11" s="9" t="s">
        <v>20</v>
      </c>
      <c r="B11" s="11">
        <f t="shared" si="2"/>
        <v>728249</v>
      </c>
      <c r="C11" s="10">
        <v>60573</v>
      </c>
      <c r="D11" s="10">
        <v>60573</v>
      </c>
      <c r="E11" s="10">
        <v>60573</v>
      </c>
      <c r="F11" s="10">
        <v>60573</v>
      </c>
      <c r="G11" s="10">
        <v>60573</v>
      </c>
      <c r="H11" s="10">
        <v>60573</v>
      </c>
      <c r="I11" s="10">
        <v>60573</v>
      </c>
      <c r="J11" s="10">
        <v>60573</v>
      </c>
      <c r="K11" s="10">
        <v>60573</v>
      </c>
      <c r="L11" s="10">
        <v>60573</v>
      </c>
      <c r="M11" s="10">
        <v>60573</v>
      </c>
      <c r="N11" s="10">
        <v>61946</v>
      </c>
    </row>
    <row r="12" spans="1:14" x14ac:dyDescent="0.25">
      <c r="A12" s="9" t="s">
        <v>21</v>
      </c>
      <c r="B12" s="11">
        <f t="shared" si="2"/>
        <v>95760</v>
      </c>
      <c r="C12" s="10">
        <v>7980</v>
      </c>
      <c r="D12" s="10">
        <v>7980</v>
      </c>
      <c r="E12" s="10">
        <v>7980</v>
      </c>
      <c r="F12" s="10">
        <v>7980</v>
      </c>
      <c r="G12" s="10">
        <v>7980</v>
      </c>
      <c r="H12" s="10">
        <v>7980</v>
      </c>
      <c r="I12" s="10">
        <v>7980</v>
      </c>
      <c r="J12" s="10">
        <v>7980</v>
      </c>
      <c r="K12" s="10">
        <v>7980</v>
      </c>
      <c r="L12" s="10">
        <v>7980</v>
      </c>
      <c r="M12" s="10">
        <v>7980</v>
      </c>
      <c r="N12" s="10">
        <v>7980</v>
      </c>
    </row>
    <row r="13" spans="1:14" x14ac:dyDescent="0.25">
      <c r="A13" s="7" t="s">
        <v>22</v>
      </c>
      <c r="B13" s="8">
        <f>SUM(B14:B22)</f>
        <v>17527115</v>
      </c>
      <c r="C13" s="8">
        <f t="shared" ref="C13:N13" si="3">SUM(C14:C22)</f>
        <v>1297526</v>
      </c>
      <c r="D13" s="8">
        <f t="shared" si="3"/>
        <v>1166816</v>
      </c>
      <c r="E13" s="8">
        <f t="shared" si="3"/>
        <v>1027443</v>
      </c>
      <c r="F13" s="8">
        <f t="shared" si="3"/>
        <v>1638477</v>
      </c>
      <c r="G13" s="8">
        <f t="shared" si="3"/>
        <v>1150704</v>
      </c>
      <c r="H13" s="8">
        <f t="shared" si="3"/>
        <v>1566012</v>
      </c>
      <c r="I13" s="8">
        <f t="shared" si="3"/>
        <v>1176713</v>
      </c>
      <c r="J13" s="8">
        <f t="shared" si="3"/>
        <v>1506359</v>
      </c>
      <c r="K13" s="8">
        <f t="shared" si="3"/>
        <v>1619152</v>
      </c>
      <c r="L13" s="8">
        <f t="shared" si="3"/>
        <v>1869567</v>
      </c>
      <c r="M13" s="8">
        <f t="shared" si="3"/>
        <v>1754173</v>
      </c>
      <c r="N13" s="8">
        <f t="shared" si="3"/>
        <v>1754173</v>
      </c>
    </row>
    <row r="14" spans="1:14" ht="30" x14ac:dyDescent="0.25">
      <c r="A14" s="9" t="s">
        <v>23</v>
      </c>
      <c r="B14" s="11">
        <f t="shared" ref="B14:B22" si="4">SUM(C14:N14)</f>
        <v>2436509</v>
      </c>
      <c r="C14" s="10">
        <v>133881</v>
      </c>
      <c r="D14" s="10">
        <v>231360</v>
      </c>
      <c r="E14" s="10">
        <v>135619</v>
      </c>
      <c r="F14" s="10">
        <v>253493</v>
      </c>
      <c r="G14" s="10">
        <v>64710</v>
      </c>
      <c r="H14" s="10">
        <v>186604</v>
      </c>
      <c r="I14" s="10">
        <v>178899</v>
      </c>
      <c r="J14" s="10">
        <v>219560</v>
      </c>
      <c r="K14" s="10">
        <v>169458</v>
      </c>
      <c r="L14" s="10">
        <v>344895</v>
      </c>
      <c r="M14" s="10">
        <v>259015</v>
      </c>
      <c r="N14" s="10">
        <v>259015</v>
      </c>
    </row>
    <row r="15" spans="1:14" x14ac:dyDescent="0.25">
      <c r="A15" s="9" t="s">
        <v>24</v>
      </c>
      <c r="B15" s="11">
        <f t="shared" si="4"/>
        <v>2273442</v>
      </c>
      <c r="C15" s="10">
        <v>41260</v>
      </c>
      <c r="D15" s="10">
        <v>114976</v>
      </c>
      <c r="E15" s="10">
        <v>193494</v>
      </c>
      <c r="F15" s="10">
        <v>240817</v>
      </c>
      <c r="G15" s="10">
        <v>108873</v>
      </c>
      <c r="H15" s="10">
        <v>64249</v>
      </c>
      <c r="I15" s="10">
        <v>129936</v>
      </c>
      <c r="J15" s="10">
        <v>239936</v>
      </c>
      <c r="K15" s="10">
        <v>365664</v>
      </c>
      <c r="L15" s="10">
        <v>222645</v>
      </c>
      <c r="M15" s="10">
        <v>275796</v>
      </c>
      <c r="N15" s="10">
        <v>275796</v>
      </c>
    </row>
    <row r="16" spans="1:14" x14ac:dyDescent="0.25">
      <c r="A16" s="9" t="s">
        <v>25</v>
      </c>
      <c r="B16" s="11">
        <f t="shared" si="4"/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spans="1:14" x14ac:dyDescent="0.25">
      <c r="A17" s="9" t="s">
        <v>26</v>
      </c>
      <c r="B17" s="11">
        <f t="shared" si="4"/>
        <v>794289</v>
      </c>
      <c r="C17" s="10">
        <v>33771</v>
      </c>
      <c r="D17" s="10">
        <v>26002</v>
      </c>
      <c r="E17" s="10">
        <v>42952</v>
      </c>
      <c r="F17" s="10">
        <v>33114</v>
      </c>
      <c r="G17" s="10">
        <v>20206</v>
      </c>
      <c r="H17" s="10">
        <v>112268</v>
      </c>
      <c r="I17" s="10">
        <v>90328</v>
      </c>
      <c r="J17" s="10">
        <v>21518</v>
      </c>
      <c r="K17" s="10">
        <v>77627</v>
      </c>
      <c r="L17" s="10">
        <v>150189</v>
      </c>
      <c r="M17" s="10">
        <v>93157</v>
      </c>
      <c r="N17" s="10">
        <v>93157</v>
      </c>
    </row>
    <row r="18" spans="1:14" x14ac:dyDescent="0.25">
      <c r="A18" s="9" t="s">
        <v>27</v>
      </c>
      <c r="B18" s="11">
        <f t="shared" si="4"/>
        <v>776674</v>
      </c>
      <c r="C18" s="10">
        <v>3387</v>
      </c>
      <c r="D18" s="10">
        <v>15818</v>
      </c>
      <c r="E18" s="10">
        <v>417</v>
      </c>
      <c r="F18" s="10">
        <v>127770</v>
      </c>
      <c r="G18" s="10">
        <v>98241</v>
      </c>
      <c r="H18" s="10">
        <v>333069</v>
      </c>
      <c r="I18" s="10">
        <v>34735</v>
      </c>
      <c r="J18" s="10">
        <v>11365</v>
      </c>
      <c r="K18" s="10">
        <v>6652</v>
      </c>
      <c r="L18" s="10">
        <v>11042</v>
      </c>
      <c r="M18" s="10">
        <v>67089</v>
      </c>
      <c r="N18" s="10">
        <v>67089</v>
      </c>
    </row>
    <row r="19" spans="1:14" x14ac:dyDescent="0.25">
      <c r="A19" s="9" t="s">
        <v>28</v>
      </c>
      <c r="B19" s="11">
        <f t="shared" si="4"/>
        <v>8148996</v>
      </c>
      <c r="C19" s="10">
        <v>913959</v>
      </c>
      <c r="D19" s="10">
        <v>540372</v>
      </c>
      <c r="E19" s="10">
        <v>491925</v>
      </c>
      <c r="F19" s="10">
        <v>730238</v>
      </c>
      <c r="G19" s="10">
        <v>704664</v>
      </c>
      <c r="H19" s="10">
        <v>640849</v>
      </c>
      <c r="I19" s="10">
        <v>507279</v>
      </c>
      <c r="J19" s="10">
        <v>697830</v>
      </c>
      <c r="K19" s="10">
        <v>693943</v>
      </c>
      <c r="L19" s="10">
        <v>788885</v>
      </c>
      <c r="M19" s="10">
        <v>719526</v>
      </c>
      <c r="N19" s="10">
        <v>719526</v>
      </c>
    </row>
    <row r="20" spans="1:14" x14ac:dyDescent="0.25">
      <c r="A20" s="9" t="s">
        <v>29</v>
      </c>
      <c r="B20" s="11">
        <f t="shared" si="4"/>
        <v>402036</v>
      </c>
      <c r="C20" s="10">
        <v>14616</v>
      </c>
      <c r="D20" s="10">
        <v>12291</v>
      </c>
      <c r="E20" s="10">
        <v>14616</v>
      </c>
      <c r="F20" s="10">
        <v>44276</v>
      </c>
      <c r="G20" s="10">
        <v>3758</v>
      </c>
      <c r="H20" s="10">
        <v>16115</v>
      </c>
      <c r="I20" s="10">
        <v>58872</v>
      </c>
      <c r="J20" s="10">
        <v>94007</v>
      </c>
      <c r="K20" s="10">
        <v>27797</v>
      </c>
      <c r="L20" s="10">
        <v>7404</v>
      </c>
      <c r="M20" s="10">
        <v>54142</v>
      </c>
      <c r="N20" s="10">
        <v>54142</v>
      </c>
    </row>
    <row r="21" spans="1:14" x14ac:dyDescent="0.25">
      <c r="A21" s="9" t="s">
        <v>30</v>
      </c>
      <c r="B21" s="11">
        <f t="shared" si="4"/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spans="1:14" x14ac:dyDescent="0.25">
      <c r="A22" s="9" t="s">
        <v>31</v>
      </c>
      <c r="B22" s="11">
        <f t="shared" si="4"/>
        <v>2695169</v>
      </c>
      <c r="C22" s="10">
        <v>156652</v>
      </c>
      <c r="D22" s="10">
        <v>225997</v>
      </c>
      <c r="E22" s="10">
        <v>148420</v>
      </c>
      <c r="F22" s="10">
        <v>208769</v>
      </c>
      <c r="G22" s="10">
        <v>150252</v>
      </c>
      <c r="H22" s="10">
        <v>212858</v>
      </c>
      <c r="I22" s="10">
        <v>176664</v>
      </c>
      <c r="J22" s="10">
        <v>222143</v>
      </c>
      <c r="K22" s="10">
        <v>278011</v>
      </c>
      <c r="L22" s="10">
        <v>344507</v>
      </c>
      <c r="M22" s="10">
        <v>285448</v>
      </c>
      <c r="N22" s="10">
        <v>285448</v>
      </c>
    </row>
    <row r="23" spans="1:14" x14ac:dyDescent="0.25">
      <c r="A23" s="7" t="s">
        <v>32</v>
      </c>
      <c r="B23" s="8">
        <f>SUM(B24:B32)</f>
        <v>29161663</v>
      </c>
      <c r="C23" s="8">
        <f t="shared" ref="C23:N23" si="5">SUM(C24:C32)</f>
        <v>1897989</v>
      </c>
      <c r="D23" s="8">
        <f t="shared" si="5"/>
        <v>2109680</v>
      </c>
      <c r="E23" s="8">
        <f t="shared" si="5"/>
        <v>2343227</v>
      </c>
      <c r="F23" s="8">
        <f t="shared" si="5"/>
        <v>1246527</v>
      </c>
      <c r="G23" s="8">
        <f t="shared" si="5"/>
        <v>2307047</v>
      </c>
      <c r="H23" s="8">
        <f t="shared" si="5"/>
        <v>1377643</v>
      </c>
      <c r="I23" s="8">
        <f t="shared" si="5"/>
        <v>1836959</v>
      </c>
      <c r="J23" s="8">
        <f t="shared" si="5"/>
        <v>3531991</v>
      </c>
      <c r="K23" s="8">
        <f t="shared" si="5"/>
        <v>2822317</v>
      </c>
      <c r="L23" s="8">
        <f t="shared" si="5"/>
        <v>2521930</v>
      </c>
      <c r="M23" s="8">
        <f t="shared" si="5"/>
        <v>3056975</v>
      </c>
      <c r="N23" s="8">
        <f t="shared" si="5"/>
        <v>4109378</v>
      </c>
    </row>
    <row r="24" spans="1:14" x14ac:dyDescent="0.25">
      <c r="A24" s="9" t="s">
        <v>33</v>
      </c>
      <c r="B24" s="11">
        <f t="shared" ref="B24:B32" si="6">SUM(C24:N24)</f>
        <v>8567749</v>
      </c>
      <c r="C24" s="10">
        <v>1257847</v>
      </c>
      <c r="D24" s="10">
        <v>508092</v>
      </c>
      <c r="E24" s="10">
        <v>770146</v>
      </c>
      <c r="F24" s="10">
        <v>208341</v>
      </c>
      <c r="G24" s="10">
        <v>515912</v>
      </c>
      <c r="H24" s="10">
        <v>601011</v>
      </c>
      <c r="I24" s="10">
        <v>610154</v>
      </c>
      <c r="J24" s="10">
        <v>1174694</v>
      </c>
      <c r="K24" s="10">
        <v>511476</v>
      </c>
      <c r="L24" s="10">
        <v>825638</v>
      </c>
      <c r="M24" s="10">
        <v>792219</v>
      </c>
      <c r="N24" s="10">
        <v>792219</v>
      </c>
    </row>
    <row r="25" spans="1:14" x14ac:dyDescent="0.25">
      <c r="A25" s="9" t="s">
        <v>34</v>
      </c>
      <c r="B25" s="11">
        <f t="shared" si="6"/>
        <v>286745</v>
      </c>
      <c r="C25" s="10">
        <v>8321</v>
      </c>
      <c r="D25" s="10">
        <v>19140</v>
      </c>
      <c r="E25" s="10">
        <v>20590</v>
      </c>
      <c r="F25" s="10">
        <v>44428</v>
      </c>
      <c r="G25" s="10">
        <v>24070</v>
      </c>
      <c r="H25" s="10">
        <v>24070</v>
      </c>
      <c r="I25" s="10">
        <v>32718</v>
      </c>
      <c r="J25" s="10">
        <v>29986</v>
      </c>
      <c r="K25" s="10">
        <v>24070</v>
      </c>
      <c r="L25" s="10">
        <v>9280</v>
      </c>
      <c r="M25" s="10">
        <v>25036</v>
      </c>
      <c r="N25" s="10">
        <v>25036</v>
      </c>
    </row>
    <row r="26" spans="1:14" x14ac:dyDescent="0.25">
      <c r="A26" s="9" t="s">
        <v>35</v>
      </c>
      <c r="B26" s="11">
        <f t="shared" si="6"/>
        <v>1715947</v>
      </c>
      <c r="C26" s="10">
        <v>36998</v>
      </c>
      <c r="D26" s="10">
        <v>265622</v>
      </c>
      <c r="E26" s="10">
        <v>61998</v>
      </c>
      <c r="F26" s="10">
        <v>56328</v>
      </c>
      <c r="G26" s="10">
        <v>182798</v>
      </c>
      <c r="H26" s="10">
        <v>56088</v>
      </c>
      <c r="I26" s="10">
        <v>84530</v>
      </c>
      <c r="J26" s="10">
        <v>109357</v>
      </c>
      <c r="K26" s="10">
        <v>195812</v>
      </c>
      <c r="L26" s="10">
        <v>254584</v>
      </c>
      <c r="M26" s="10">
        <v>205916</v>
      </c>
      <c r="N26" s="10">
        <v>205916</v>
      </c>
    </row>
    <row r="27" spans="1:14" x14ac:dyDescent="0.25">
      <c r="A27" s="9" t="s">
        <v>36</v>
      </c>
      <c r="B27" s="11">
        <f t="shared" si="6"/>
        <v>340368</v>
      </c>
      <c r="C27" s="10">
        <v>34100</v>
      </c>
      <c r="D27" s="10">
        <v>56160</v>
      </c>
      <c r="E27" s="10">
        <v>30826</v>
      </c>
      <c r="F27" s="10">
        <v>1013</v>
      </c>
      <c r="G27" s="10">
        <v>26615</v>
      </c>
      <c r="H27" s="10">
        <v>40913</v>
      </c>
      <c r="I27" s="10">
        <v>20368</v>
      </c>
      <c r="J27" s="10">
        <v>18053</v>
      </c>
      <c r="K27" s="10">
        <v>35519</v>
      </c>
      <c r="L27" s="10">
        <v>16563</v>
      </c>
      <c r="M27" s="10">
        <v>30119</v>
      </c>
      <c r="N27" s="10">
        <v>30119</v>
      </c>
    </row>
    <row r="28" spans="1:14" x14ac:dyDescent="0.25">
      <c r="A28" s="9" t="s">
        <v>37</v>
      </c>
      <c r="B28" s="11">
        <f t="shared" si="6"/>
        <v>1941289</v>
      </c>
      <c r="C28" s="10">
        <v>68709</v>
      </c>
      <c r="D28" s="10">
        <v>123113</v>
      </c>
      <c r="E28" s="10">
        <v>253001</v>
      </c>
      <c r="F28" s="10">
        <v>98977</v>
      </c>
      <c r="G28" s="10">
        <v>81126</v>
      </c>
      <c r="H28" s="10">
        <v>262397</v>
      </c>
      <c r="I28" s="10">
        <v>161251</v>
      </c>
      <c r="J28" s="10">
        <v>109546</v>
      </c>
      <c r="K28" s="10">
        <v>137850</v>
      </c>
      <c r="L28" s="10">
        <v>263505</v>
      </c>
      <c r="M28" s="10">
        <v>190907</v>
      </c>
      <c r="N28" s="10">
        <v>190907</v>
      </c>
    </row>
    <row r="29" spans="1:14" x14ac:dyDescent="0.25">
      <c r="A29" s="9" t="s">
        <v>38</v>
      </c>
      <c r="B29" s="11">
        <f t="shared" si="6"/>
        <v>751518</v>
      </c>
      <c r="C29" s="10">
        <v>72268</v>
      </c>
      <c r="D29" s="10">
        <v>64642</v>
      </c>
      <c r="E29" s="10">
        <v>72196</v>
      </c>
      <c r="F29" s="10">
        <v>72498</v>
      </c>
      <c r="G29" s="10">
        <v>46980</v>
      </c>
      <c r="H29" s="10">
        <v>48323</v>
      </c>
      <c r="I29" s="10">
        <v>58000</v>
      </c>
      <c r="J29" s="10">
        <v>43053</v>
      </c>
      <c r="K29" s="10">
        <v>85998</v>
      </c>
      <c r="L29" s="10">
        <v>48180</v>
      </c>
      <c r="M29" s="10">
        <v>69690</v>
      </c>
      <c r="N29" s="10">
        <v>69690</v>
      </c>
    </row>
    <row r="30" spans="1:14" x14ac:dyDescent="0.25">
      <c r="A30" s="9" t="s">
        <v>39</v>
      </c>
      <c r="B30" s="11">
        <f t="shared" si="6"/>
        <v>393326</v>
      </c>
      <c r="C30" s="10">
        <v>7279</v>
      </c>
      <c r="D30" s="10">
        <v>36726</v>
      </c>
      <c r="E30" s="10">
        <v>40726</v>
      </c>
      <c r="F30" s="10">
        <v>6587</v>
      </c>
      <c r="G30" s="10">
        <v>5960</v>
      </c>
      <c r="H30" s="10">
        <v>36929</v>
      </c>
      <c r="I30" s="10">
        <v>33498</v>
      </c>
      <c r="J30" s="10">
        <v>5355</v>
      </c>
      <c r="K30" s="10">
        <v>20819</v>
      </c>
      <c r="L30" s="10">
        <v>104587</v>
      </c>
      <c r="M30" s="10">
        <v>47430</v>
      </c>
      <c r="N30" s="10">
        <v>47430</v>
      </c>
    </row>
    <row r="31" spans="1:14" x14ac:dyDescent="0.25">
      <c r="A31" s="9" t="s">
        <v>40</v>
      </c>
      <c r="B31" s="11">
        <f t="shared" si="6"/>
        <v>8117322</v>
      </c>
      <c r="C31" s="10">
        <v>310620</v>
      </c>
      <c r="D31" s="10">
        <v>643282</v>
      </c>
      <c r="E31" s="10">
        <v>342622</v>
      </c>
      <c r="F31" s="10">
        <v>268895</v>
      </c>
      <c r="G31" s="10">
        <v>699241</v>
      </c>
      <c r="H31" s="10">
        <v>52508</v>
      </c>
      <c r="I31" s="10">
        <v>47416</v>
      </c>
      <c r="J31" s="10">
        <v>1553566</v>
      </c>
      <c r="K31" s="10">
        <v>914240</v>
      </c>
      <c r="L31" s="10">
        <v>351865</v>
      </c>
      <c r="M31" s="10">
        <v>940332</v>
      </c>
      <c r="N31" s="10">
        <v>1992735</v>
      </c>
    </row>
    <row r="32" spans="1:14" x14ac:dyDescent="0.25">
      <c r="A32" s="9" t="s">
        <v>41</v>
      </c>
      <c r="B32" s="11">
        <f t="shared" si="6"/>
        <v>7047399</v>
      </c>
      <c r="C32" s="10">
        <v>101847</v>
      </c>
      <c r="D32" s="10">
        <v>392903</v>
      </c>
      <c r="E32" s="10">
        <v>751122</v>
      </c>
      <c r="F32" s="10">
        <v>489460</v>
      </c>
      <c r="G32" s="10">
        <v>724345</v>
      </c>
      <c r="H32" s="10">
        <v>255404</v>
      </c>
      <c r="I32" s="10">
        <v>789024</v>
      </c>
      <c r="J32" s="10">
        <v>488381</v>
      </c>
      <c r="K32" s="10">
        <v>896533</v>
      </c>
      <c r="L32" s="10">
        <v>647728</v>
      </c>
      <c r="M32" s="10">
        <v>755326</v>
      </c>
      <c r="N32" s="10">
        <v>755326</v>
      </c>
    </row>
    <row r="33" spans="1:14" x14ac:dyDescent="0.25">
      <c r="A33" s="7" t="s">
        <v>42</v>
      </c>
      <c r="B33" s="8">
        <f>SUM(B34:B42)</f>
        <v>35787397</v>
      </c>
      <c r="C33" s="8">
        <f t="shared" ref="C33:N33" si="7">SUM(C34:C42)</f>
        <v>2622514</v>
      </c>
      <c r="D33" s="8">
        <f t="shared" si="7"/>
        <v>1506441</v>
      </c>
      <c r="E33" s="8">
        <f t="shared" si="7"/>
        <v>3971473</v>
      </c>
      <c r="F33" s="8">
        <f t="shared" si="7"/>
        <v>3760331</v>
      </c>
      <c r="G33" s="8">
        <f t="shared" si="7"/>
        <v>2412902</v>
      </c>
      <c r="H33" s="8">
        <f t="shared" si="7"/>
        <v>1431022</v>
      </c>
      <c r="I33" s="8">
        <f t="shared" si="7"/>
        <v>2889272</v>
      </c>
      <c r="J33" s="8">
        <f t="shared" si="7"/>
        <v>2234549</v>
      </c>
      <c r="K33" s="8">
        <f t="shared" si="7"/>
        <v>2783499</v>
      </c>
      <c r="L33" s="8">
        <f t="shared" si="7"/>
        <v>5226194</v>
      </c>
      <c r="M33" s="8">
        <f t="shared" si="7"/>
        <v>3474600</v>
      </c>
      <c r="N33" s="8">
        <f t="shared" si="7"/>
        <v>3474600</v>
      </c>
    </row>
    <row r="34" spans="1:14" x14ac:dyDescent="0.25">
      <c r="A34" s="9" t="s">
        <v>43</v>
      </c>
      <c r="B34" s="11">
        <f t="shared" ref="B34:B42" si="8">SUM(C34:N34)</f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x14ac:dyDescent="0.25">
      <c r="A35" s="9" t="s">
        <v>44</v>
      </c>
      <c r="B35" s="11">
        <f t="shared" si="8"/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</row>
    <row r="36" spans="1:14" x14ac:dyDescent="0.25">
      <c r="A36" s="9" t="s">
        <v>45</v>
      </c>
      <c r="B36" s="11">
        <f t="shared" si="8"/>
        <v>6097090</v>
      </c>
      <c r="C36" s="10">
        <v>1811399</v>
      </c>
      <c r="D36" s="10">
        <v>999760</v>
      </c>
      <c r="E36" s="10">
        <v>50682</v>
      </c>
      <c r="F36" s="10">
        <v>4024</v>
      </c>
      <c r="G36" s="10">
        <v>414894</v>
      </c>
      <c r="H36" s="10">
        <v>341186</v>
      </c>
      <c r="I36" s="10">
        <v>1938</v>
      </c>
      <c r="J36" s="10">
        <v>388476</v>
      </c>
      <c r="K36" s="10">
        <v>627123</v>
      </c>
      <c r="L36" s="10">
        <v>441426</v>
      </c>
      <c r="M36" s="10">
        <v>508091</v>
      </c>
      <c r="N36" s="10">
        <v>508091</v>
      </c>
    </row>
    <row r="37" spans="1:14" x14ac:dyDescent="0.25">
      <c r="A37" s="9" t="s">
        <v>46</v>
      </c>
      <c r="B37" s="11">
        <f t="shared" si="8"/>
        <v>27464307</v>
      </c>
      <c r="C37" s="10">
        <v>745615</v>
      </c>
      <c r="D37" s="10">
        <v>441181</v>
      </c>
      <c r="E37" s="10">
        <v>3255291</v>
      </c>
      <c r="F37" s="10">
        <v>3090807</v>
      </c>
      <c r="G37" s="10">
        <v>1932508</v>
      </c>
      <c r="H37" s="10">
        <v>1024336</v>
      </c>
      <c r="I37" s="10">
        <v>2821834</v>
      </c>
      <c r="J37" s="10">
        <v>1780573</v>
      </c>
      <c r="K37" s="10">
        <v>2090876</v>
      </c>
      <c r="L37" s="10">
        <v>4719268</v>
      </c>
      <c r="M37" s="10">
        <v>2781009</v>
      </c>
      <c r="N37" s="10">
        <v>2781009</v>
      </c>
    </row>
    <row r="38" spans="1:14" x14ac:dyDescent="0.25">
      <c r="A38" s="9" t="s">
        <v>47</v>
      </c>
      <c r="B38" s="11">
        <f t="shared" si="8"/>
        <v>786000</v>
      </c>
      <c r="C38" s="10">
        <v>65500</v>
      </c>
      <c r="D38" s="10">
        <v>65500</v>
      </c>
      <c r="E38" s="10">
        <v>65500</v>
      </c>
      <c r="F38" s="10">
        <v>65500</v>
      </c>
      <c r="G38" s="10">
        <v>65500</v>
      </c>
      <c r="H38" s="10">
        <v>65500</v>
      </c>
      <c r="I38" s="10">
        <v>65500</v>
      </c>
      <c r="J38" s="10">
        <v>65500</v>
      </c>
      <c r="K38" s="10">
        <v>65500</v>
      </c>
      <c r="L38" s="10">
        <v>65500</v>
      </c>
      <c r="M38" s="10">
        <v>65500</v>
      </c>
      <c r="N38" s="10">
        <v>65500</v>
      </c>
    </row>
    <row r="39" spans="1:14" x14ac:dyDescent="0.25">
      <c r="A39" s="9" t="s">
        <v>48</v>
      </c>
      <c r="B39" s="11">
        <f t="shared" si="8"/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</row>
    <row r="40" spans="1:14" x14ac:dyDescent="0.25">
      <c r="A40" s="9" t="s">
        <v>49</v>
      </c>
      <c r="B40" s="11">
        <f t="shared" si="8"/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</row>
    <row r="41" spans="1:14" x14ac:dyDescent="0.25">
      <c r="A41" s="9" t="s">
        <v>50</v>
      </c>
      <c r="B41" s="11">
        <f t="shared" si="8"/>
        <v>1440000</v>
      </c>
      <c r="C41" s="10">
        <v>0</v>
      </c>
      <c r="D41" s="10">
        <v>0</v>
      </c>
      <c r="E41" s="10">
        <v>600000</v>
      </c>
      <c r="F41" s="10">
        <v>600000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120000</v>
      </c>
      <c r="N41" s="10">
        <v>120000</v>
      </c>
    </row>
    <row r="42" spans="1:14" x14ac:dyDescent="0.25">
      <c r="A42" s="9" t="s">
        <v>51</v>
      </c>
      <c r="B42" s="11">
        <f t="shared" si="8"/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</row>
    <row r="43" spans="1:14" x14ac:dyDescent="0.25">
      <c r="A43" s="7" t="s">
        <v>52</v>
      </c>
      <c r="B43" s="12">
        <f>SUM(B44:B52)</f>
        <v>5164377</v>
      </c>
      <c r="C43" s="12">
        <f t="shared" ref="C43:N43" si="9">SUM(C44:C52)</f>
        <v>22553</v>
      </c>
      <c r="D43" s="12">
        <f t="shared" si="9"/>
        <v>712107</v>
      </c>
      <c r="E43" s="12">
        <f t="shared" si="9"/>
        <v>23636</v>
      </c>
      <c r="F43" s="12">
        <f t="shared" si="9"/>
        <v>103112</v>
      </c>
      <c r="G43" s="12">
        <f t="shared" si="9"/>
        <v>6322</v>
      </c>
      <c r="H43" s="12">
        <f t="shared" si="9"/>
        <v>104031</v>
      </c>
      <c r="I43" s="12">
        <f t="shared" si="9"/>
        <v>96338</v>
      </c>
      <c r="J43" s="12">
        <f t="shared" si="9"/>
        <v>994348</v>
      </c>
      <c r="K43" s="12">
        <f t="shared" si="9"/>
        <v>2414438</v>
      </c>
      <c r="L43" s="12">
        <f t="shared" si="9"/>
        <v>683862</v>
      </c>
      <c r="M43" s="12">
        <f t="shared" si="9"/>
        <v>1815</v>
      </c>
      <c r="N43" s="12">
        <f t="shared" si="9"/>
        <v>1815</v>
      </c>
    </row>
    <row r="44" spans="1:14" x14ac:dyDescent="0.25">
      <c r="A44" s="9" t="s">
        <v>53</v>
      </c>
      <c r="B44" s="11">
        <f t="shared" ref="B44:B52" si="10">SUM(C44:N44)</f>
        <v>492981</v>
      </c>
      <c r="C44" s="10">
        <v>19006</v>
      </c>
      <c r="D44" s="10">
        <v>77907</v>
      </c>
      <c r="E44" s="10">
        <v>23636</v>
      </c>
      <c r="F44" s="10">
        <v>103112</v>
      </c>
      <c r="G44" s="10">
        <v>6322</v>
      </c>
      <c r="H44" s="10">
        <v>56941</v>
      </c>
      <c r="I44" s="10">
        <v>92628</v>
      </c>
      <c r="J44" s="10">
        <v>45298</v>
      </c>
      <c r="K44" s="10">
        <v>31637</v>
      </c>
      <c r="L44" s="10">
        <v>32864</v>
      </c>
      <c r="M44" s="10">
        <v>1815</v>
      </c>
      <c r="N44" s="10">
        <v>1815</v>
      </c>
    </row>
    <row r="45" spans="1:14" x14ac:dyDescent="0.25">
      <c r="A45" s="9" t="s">
        <v>54</v>
      </c>
      <c r="B45" s="11">
        <f t="shared" si="10"/>
        <v>14350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3710</v>
      </c>
      <c r="J45" s="10">
        <v>10640</v>
      </c>
      <c r="K45" s="10">
        <v>0</v>
      </c>
      <c r="L45" s="10">
        <v>0</v>
      </c>
      <c r="M45" s="10">
        <v>0</v>
      </c>
      <c r="N45" s="10">
        <v>0</v>
      </c>
    </row>
    <row r="46" spans="1:14" x14ac:dyDescent="0.25">
      <c r="A46" s="9" t="s">
        <v>55</v>
      </c>
      <c r="B46" s="11">
        <f t="shared" si="10"/>
        <v>8410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8410</v>
      </c>
      <c r="K46" s="10">
        <v>0</v>
      </c>
      <c r="L46" s="10">
        <v>0</v>
      </c>
      <c r="M46" s="10">
        <v>0</v>
      </c>
      <c r="N46" s="10">
        <v>0</v>
      </c>
    </row>
    <row r="47" spans="1:14" x14ac:dyDescent="0.25">
      <c r="A47" s="9" t="s">
        <v>56</v>
      </c>
      <c r="B47" s="11">
        <f t="shared" si="10"/>
        <v>4533500</v>
      </c>
      <c r="C47" s="10">
        <v>0</v>
      </c>
      <c r="D47" s="10">
        <v>634200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930000</v>
      </c>
      <c r="K47" s="10">
        <v>2333400</v>
      </c>
      <c r="L47" s="10">
        <v>635900</v>
      </c>
      <c r="M47" s="10">
        <v>0</v>
      </c>
      <c r="N47" s="10">
        <v>0</v>
      </c>
    </row>
    <row r="48" spans="1:14" x14ac:dyDescent="0.25">
      <c r="A48" s="9" t="s">
        <v>57</v>
      </c>
      <c r="B48" s="11">
        <f t="shared" si="10"/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</row>
    <row r="49" spans="1:14" x14ac:dyDescent="0.25">
      <c r="A49" s="9" t="s">
        <v>58</v>
      </c>
      <c r="B49" s="11">
        <f t="shared" si="10"/>
        <v>115136</v>
      </c>
      <c r="C49" s="10">
        <v>3547</v>
      </c>
      <c r="D49" s="10">
        <v>0</v>
      </c>
      <c r="E49" s="10">
        <v>0</v>
      </c>
      <c r="F49" s="10">
        <v>0</v>
      </c>
      <c r="G49" s="10">
        <v>0</v>
      </c>
      <c r="H49" s="10">
        <v>47090</v>
      </c>
      <c r="I49" s="10">
        <v>0</v>
      </c>
      <c r="J49" s="10">
        <v>0</v>
      </c>
      <c r="K49" s="10">
        <v>49401</v>
      </c>
      <c r="L49" s="10">
        <v>15098</v>
      </c>
      <c r="M49" s="10">
        <v>0</v>
      </c>
      <c r="N49" s="10">
        <v>0</v>
      </c>
    </row>
    <row r="50" spans="1:14" x14ac:dyDescent="0.25">
      <c r="A50" s="9" t="s">
        <v>59</v>
      </c>
      <c r="B50" s="11">
        <f t="shared" si="10"/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</row>
    <row r="51" spans="1:14" x14ac:dyDescent="0.25">
      <c r="A51" s="9" t="s">
        <v>60</v>
      </c>
      <c r="B51" s="11">
        <f t="shared" si="10"/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</row>
    <row r="52" spans="1:14" x14ac:dyDescent="0.25">
      <c r="A52" s="9" t="s">
        <v>61</v>
      </c>
      <c r="B52" s="11">
        <f t="shared" si="10"/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</row>
    <row r="53" spans="1:14" x14ac:dyDescent="0.25">
      <c r="A53" s="7" t="s">
        <v>62</v>
      </c>
      <c r="B53" s="8">
        <v>17303148</v>
      </c>
      <c r="C53" s="8">
        <v>0</v>
      </c>
      <c r="D53" s="8">
        <v>1253326</v>
      </c>
      <c r="E53" s="8">
        <v>346598</v>
      </c>
      <c r="F53" s="8">
        <v>747103</v>
      </c>
      <c r="G53" s="8">
        <v>457676</v>
      </c>
      <c r="H53" s="8">
        <v>1206140</v>
      </c>
      <c r="I53" s="8">
        <v>2270619</v>
      </c>
      <c r="J53" s="8">
        <v>401998</v>
      </c>
      <c r="K53" s="8">
        <v>1964254</v>
      </c>
      <c r="L53" s="8">
        <v>1157065</v>
      </c>
      <c r="M53" s="8">
        <v>6846188</v>
      </c>
      <c r="N53" s="8">
        <v>652181</v>
      </c>
    </row>
    <row r="54" spans="1:14" x14ac:dyDescent="0.25">
      <c r="A54" s="9" t="s">
        <v>63</v>
      </c>
      <c r="B54" s="11">
        <f t="shared" ref="B54:B56" si="11">SUM(C54:N54)</f>
        <v>17303148</v>
      </c>
      <c r="C54" s="10">
        <v>0</v>
      </c>
      <c r="D54" s="10">
        <v>1253326</v>
      </c>
      <c r="E54" s="10">
        <v>346598</v>
      </c>
      <c r="F54" s="10">
        <v>747103</v>
      </c>
      <c r="G54" s="10">
        <v>457676</v>
      </c>
      <c r="H54" s="10">
        <v>1206140</v>
      </c>
      <c r="I54" s="10">
        <v>2270619</v>
      </c>
      <c r="J54" s="10">
        <v>401998</v>
      </c>
      <c r="K54" s="10">
        <v>1964254</v>
      </c>
      <c r="L54" s="10">
        <v>1157065</v>
      </c>
      <c r="M54" s="10">
        <v>6846188</v>
      </c>
      <c r="N54" s="10">
        <v>652181</v>
      </c>
    </row>
    <row r="55" spans="1:14" x14ac:dyDescent="0.25">
      <c r="A55" s="9" t="s">
        <v>64</v>
      </c>
      <c r="B55" s="11">
        <f t="shared" si="11"/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</row>
    <row r="56" spans="1:14" x14ac:dyDescent="0.25">
      <c r="A56" s="9" t="s">
        <v>65</v>
      </c>
      <c r="B56" s="11">
        <f t="shared" si="11"/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</row>
    <row r="57" spans="1:14" x14ac:dyDescent="0.25">
      <c r="A57" s="7" t="s">
        <v>66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</row>
    <row r="58" spans="1:14" x14ac:dyDescent="0.25">
      <c r="A58" s="9" t="s">
        <v>67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</row>
    <row r="59" spans="1:14" x14ac:dyDescent="0.25">
      <c r="A59" s="9" t="s">
        <v>68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</row>
    <row r="60" spans="1:14" x14ac:dyDescent="0.25">
      <c r="A60" s="9" t="s">
        <v>69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</row>
    <row r="61" spans="1:14" x14ac:dyDescent="0.25">
      <c r="A61" s="9" t="s">
        <v>70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</row>
    <row r="62" spans="1:14" x14ac:dyDescent="0.25">
      <c r="A62" s="9" t="s">
        <v>71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</row>
    <row r="63" spans="1:14" x14ac:dyDescent="0.25">
      <c r="A63" s="9" t="s">
        <v>72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</row>
    <row r="64" spans="1:14" x14ac:dyDescent="0.25">
      <c r="A64" s="9" t="s">
        <v>73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</row>
    <row r="65" spans="1:14" x14ac:dyDescent="0.25">
      <c r="A65" s="7" t="s">
        <v>74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</row>
    <row r="66" spans="1:14" x14ac:dyDescent="0.25">
      <c r="A66" s="9" t="s">
        <v>75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</row>
    <row r="67" spans="1:14" x14ac:dyDescent="0.25">
      <c r="A67" s="9" t="s">
        <v>76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</row>
    <row r="68" spans="1:14" x14ac:dyDescent="0.25">
      <c r="A68" s="9" t="s">
        <v>77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</row>
    <row r="69" spans="1:14" x14ac:dyDescent="0.25">
      <c r="A69" s="7" t="s">
        <v>78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</row>
    <row r="70" spans="1:14" x14ac:dyDescent="0.25">
      <c r="A70" s="9" t="s">
        <v>79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</row>
    <row r="71" spans="1:14" x14ac:dyDescent="0.25">
      <c r="A71" s="9" t="s">
        <v>80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</row>
    <row r="72" spans="1:14" x14ac:dyDescent="0.25">
      <c r="A72" s="9" t="s">
        <v>81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</row>
    <row r="73" spans="1:14" x14ac:dyDescent="0.25">
      <c r="A73" s="9" t="s">
        <v>82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</row>
    <row r="74" spans="1:14" x14ac:dyDescent="0.25">
      <c r="A74" s="9" t="s">
        <v>83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</row>
    <row r="75" spans="1:14" x14ac:dyDescent="0.25">
      <c r="A75" s="9" t="s">
        <v>84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</row>
    <row r="76" spans="1:14" x14ac:dyDescent="0.25">
      <c r="A76" s="9" t="s">
        <v>85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B13 B23 B33 B43" formula="1"/>
    <ignoredError sqref="C43 D43:M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2015-09-03T16:29:43Z</dcterms:created>
  <dcterms:modified xsi:type="dcterms:W3CDTF">2019-05-16T20:59:23Z</dcterms:modified>
</cp:coreProperties>
</file>