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TRABAJO_MUNICIPIO SALTILLO\PRIMER INFORME DE AVANCE 2019\IAGF 1T 2019\2. Información Presupuestaria\"/>
    </mc:Choice>
  </mc:AlternateContent>
  <bookViews>
    <workbookView xWindow="0" yWindow="0" windowWidth="23040" windowHeight="9060"/>
  </bookViews>
  <sheets>
    <sheet name="EAE CFG" sheetId="2" r:id="rId1"/>
  </sheets>
  <definedNames>
    <definedName name="_xlnm.Print_Area" localSheetId="0">'EAE CFG'!$B$2:$H$44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4" i="2" l="1"/>
  <c r="H31" i="2"/>
  <c r="H32" i="2"/>
  <c r="H43" i="2"/>
  <c r="E10" i="2"/>
  <c r="H10" i="2" s="1"/>
  <c r="E11" i="2"/>
  <c r="H11" i="2" s="1"/>
  <c r="E12" i="2"/>
  <c r="H12" i="2" s="1"/>
  <c r="E13" i="2"/>
  <c r="H13" i="2" s="1"/>
  <c r="E14" i="2"/>
  <c r="E15" i="2"/>
  <c r="H15" i="2" s="1"/>
  <c r="E16" i="2"/>
  <c r="H16" i="2" s="1"/>
  <c r="E17" i="2"/>
  <c r="H17" i="2" s="1"/>
  <c r="E20" i="2"/>
  <c r="H20" i="2" s="1"/>
  <c r="E21" i="2"/>
  <c r="H21" i="2" s="1"/>
  <c r="E22" i="2"/>
  <c r="H22" i="2" s="1"/>
  <c r="E23" i="2"/>
  <c r="H23" i="2" s="1"/>
  <c r="E24" i="2"/>
  <c r="H24" i="2" s="1"/>
  <c r="E25" i="2"/>
  <c r="H25" i="2" s="1"/>
  <c r="E26" i="2"/>
  <c r="H26" i="2" s="1"/>
  <c r="E29" i="2"/>
  <c r="H29" i="2" s="1"/>
  <c r="E30" i="2"/>
  <c r="H30" i="2" s="1"/>
  <c r="E31" i="2"/>
  <c r="E32" i="2"/>
  <c r="E33" i="2"/>
  <c r="H33" i="2" s="1"/>
  <c r="E34" i="2"/>
  <c r="H34" i="2" s="1"/>
  <c r="E35" i="2"/>
  <c r="H35" i="2" s="1"/>
  <c r="E36" i="2"/>
  <c r="H36" i="2" s="1"/>
  <c r="E37" i="2"/>
  <c r="H37" i="2" s="1"/>
  <c r="E40" i="2"/>
  <c r="H40" i="2" s="1"/>
  <c r="E41" i="2"/>
  <c r="H41" i="2" s="1"/>
  <c r="E42" i="2"/>
  <c r="H42" i="2" s="1"/>
  <c r="E43" i="2"/>
  <c r="D39" i="2"/>
  <c r="F39" i="2"/>
  <c r="G39" i="2"/>
  <c r="C39" i="2"/>
  <c r="E39" i="2" s="1"/>
  <c r="H39" i="2" s="1"/>
  <c r="D28" i="2"/>
  <c r="F28" i="2"/>
  <c r="G28" i="2"/>
  <c r="C28" i="2"/>
  <c r="D19" i="2"/>
  <c r="F19" i="2"/>
  <c r="G19" i="2"/>
  <c r="C19" i="2"/>
  <c r="D9" i="2"/>
  <c r="F9" i="2"/>
  <c r="G9" i="2"/>
  <c r="C9" i="2"/>
  <c r="G44" i="2" l="1"/>
  <c r="F44" i="2"/>
  <c r="E28" i="2"/>
  <c r="H28" i="2" s="1"/>
  <c r="D44" i="2"/>
  <c r="E19" i="2"/>
  <c r="H19" i="2" s="1"/>
  <c r="E9" i="2"/>
  <c r="H9" i="2" s="1"/>
  <c r="C44" i="2"/>
  <c r="H44" i="2" l="1"/>
  <c r="E44" i="2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<sst xmlns="http://schemas.openxmlformats.org/spreadsheetml/2006/main" count="52" uniqueCount="52">
  <si>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</si>
  <si>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</si>
  <si>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</si>
  <si>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</si>
  <si>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</si>
  <si>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</si>
  <si>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</si>
  <si>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</si>
  <si>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</si>
  <si>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</si>
  <si>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</si>
  <si>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</si>
  <si>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</si>
  <si>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</si>
  <si>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</si>
  <si>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</si>
  <si>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</si>
  <si>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</si>
  <si>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</si>
  <si>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</si>
  <si>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</si>
  <si>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</si>
  <si>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</si>
  <si>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</si>
  <si>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</si>
  <si>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</si>
  <si>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</si>
  <si>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</si>
  <si>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</si>
  <si>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</si>
  <si>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</si>
  <si>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</si>
  <si>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</si>
  <si>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</si>
  <si>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</si>
  <si>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</si>
  <si>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</si>
  <si>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</si>
  <si>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</si>
  <si>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</si>
  <si>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</si>
  <si>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</si>
  <si>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</si>
  <si>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</si>
  <si>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</si>
  <si>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</si>
  <si>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</si>
  <si>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</si>
  <si>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</si>
  <si>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ASEC_EAEPECFG_1erTRIM_G0</t>
  </si>
  <si>
    <t>Municipio de Saltillo, Coahuila</t>
  </si>
  <si>
    <t>Del 01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</si>
</sst>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5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5" fillId="4" borderId="14" xfId="0" applyFont="1" applyFill="1" applyBorder="1" applyAlignment="1">
      <alignment vertical="center" wrapText="1"/>
    </xf>
    <xf numFmtId="4" fontId="5" fillId="4" borderId="18" xfId="0" applyNumberFormat="1" applyFont="1" applyFill="1" applyBorder="1" applyAlignment="1">
      <alignment horizontal="right" vertical="center" wrapText="1"/>
    </xf>
    <xf numFmtId="0" fontId="3" fillId="4" borderId="19" xfId="0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4" xfId="0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90" zoomScaleNormal="90" workbookViewId="0">
      <selection activeCell="B6" sqref="B6:B8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2" t="s">
        <v>49</v>
      </c>
    </row>
    <row r="2" spans="2:9" x14ac:dyDescent="0.2">
      <c r="B2" s="11" t="s">
        <v>50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51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3" t="s">
        <v>5</v>
      </c>
      <c r="D7" s="3" t="s">
        <v>6</v>
      </c>
      <c r="E7" s="3" t="s">
        <v>7</v>
      </c>
      <c r="F7" s="3" t="s">
        <v>8</v>
      </c>
      <c r="G7" s="3" t="s">
        <v>9</v>
      </c>
      <c r="H7" s="27"/>
    </row>
    <row r="8" spans="2:9" ht="12.75" thickBot="1" x14ac:dyDescent="0.25">
      <c r="B8" s="22"/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</row>
    <row r="9" spans="2:9" s="6" customFormat="1" ht="12" customHeight="1" x14ac:dyDescent="0.2">
      <c r="B9" s="4" t="s">
        <v>16</v>
      </c>
      <c r="C9" s="5">
        <f>SUM(C10:C17)</f>
        <v>1607502315.3</v>
      </c>
      <c r="D9" s="5">
        <f t="shared" ref="D9:G9" si="0">SUM(D10:D17)</f>
        <v>231950523.92000002</v>
      </c>
      <c r="E9" s="5">
        <f>+C9+D9</f>
        <v>1839452839.22</v>
      </c>
      <c r="F9" s="5">
        <f t="shared" si="0"/>
        <v>280212686.68000001</v>
      </c>
      <c r="G9" s="5">
        <f t="shared" si="0"/>
        <v>276126969.38</v>
      </c>
      <c r="H9" s="5">
        <f>+E9-F9</f>
        <v>1559240152.54</v>
      </c>
    </row>
    <row r="10" spans="2:9" ht="12" customHeight="1" x14ac:dyDescent="0.2">
      <c r="B10" s="7" t="s">
        <v>17</v>
      </c>
      <c r="C10" s="8">
        <v>0</v>
      </c>
      <c r="D10" s="8">
        <v>0</v>
      </c>
      <c r="E10" s="8">
        <f t="shared" ref="E10:E43" si="1">+C10+D10</f>
        <v>0</v>
      </c>
      <c r="F10" s="8">
        <v>0</v>
      </c>
      <c r="G10" s="8">
        <v>0</v>
      </c>
      <c r="H10" s="8">
        <f t="shared" ref="H10:H43" si="2">+E10-F10</f>
        <v>0</v>
      </c>
    </row>
    <row r="11" spans="2:9" ht="14.45" customHeight="1" x14ac:dyDescent="0.2">
      <c r="B11" s="7" t="s">
        <v>18</v>
      </c>
      <c r="C11" s="8">
        <v>0</v>
      </c>
      <c r="D11" s="8">
        <v>0</v>
      </c>
      <c r="E11" s="8">
        <f t="shared" si="1"/>
        <v>0</v>
      </c>
      <c r="F11" s="8">
        <v>0</v>
      </c>
      <c r="G11" s="8">
        <v>0</v>
      </c>
      <c r="H11" s="8">
        <f t="shared" si="2"/>
        <v>0</v>
      </c>
    </row>
    <row r="12" spans="2:9" ht="12" customHeight="1" x14ac:dyDescent="0.2">
      <c r="B12" s="7" t="s">
        <v>19</v>
      </c>
      <c r="C12" s="8">
        <v>138033769.44</v>
      </c>
      <c r="D12" s="8">
        <v>10227971.1</v>
      </c>
      <c r="E12" s="8">
        <f t="shared" si="1"/>
        <v>148261740.53999999</v>
      </c>
      <c r="F12" s="8">
        <v>31439537.920000002</v>
      </c>
      <c r="G12" s="8">
        <v>31064913.920000002</v>
      </c>
      <c r="H12" s="8">
        <f t="shared" si="2"/>
        <v>116822202.61999999</v>
      </c>
    </row>
    <row r="13" spans="2:9" ht="14.45" customHeight="1" x14ac:dyDescent="0.2">
      <c r="B13" s="7" t="s">
        <v>20</v>
      </c>
      <c r="C13" s="8">
        <v>0</v>
      </c>
      <c r="D13" s="8">
        <v>0</v>
      </c>
      <c r="E13" s="8">
        <f t="shared" si="1"/>
        <v>0</v>
      </c>
      <c r="F13" s="8">
        <v>0</v>
      </c>
      <c r="G13" s="8">
        <v>0</v>
      </c>
      <c r="H13" s="8">
        <f t="shared" si="2"/>
        <v>0</v>
      </c>
    </row>
    <row r="14" spans="2:9" ht="12" customHeight="1" x14ac:dyDescent="0.2">
      <c r="B14" s="7" t="s">
        <v>21</v>
      </c>
      <c r="C14" s="8">
        <v>613845031.01999998</v>
      </c>
      <c r="D14" s="8">
        <v>188404803.36000001</v>
      </c>
      <c r="E14" s="8">
        <f t="shared" si="1"/>
        <v>802249834.38</v>
      </c>
      <c r="F14" s="8">
        <v>69753075.670000002</v>
      </c>
      <c r="G14" s="8">
        <v>66981073.210000001</v>
      </c>
      <c r="H14" s="8">
        <f t="shared" si="2"/>
        <v>732496758.71000004</v>
      </c>
    </row>
    <row r="15" spans="2:9" ht="14.45" customHeight="1" x14ac:dyDescent="0.2">
      <c r="B15" s="7" t="s">
        <v>22</v>
      </c>
      <c r="C15" s="8">
        <v>0</v>
      </c>
      <c r="D15" s="8">
        <v>0</v>
      </c>
      <c r="E15" s="8">
        <f t="shared" si="1"/>
        <v>0</v>
      </c>
      <c r="F15" s="8">
        <v>0</v>
      </c>
      <c r="G15" s="8">
        <v>0</v>
      </c>
      <c r="H15" s="8">
        <f t="shared" si="2"/>
        <v>0</v>
      </c>
    </row>
    <row r="16" spans="2:9" ht="25.9" customHeight="1" x14ac:dyDescent="0.2">
      <c r="B16" s="7" t="s">
        <v>23</v>
      </c>
      <c r="C16" s="8">
        <v>636315405.85000002</v>
      </c>
      <c r="D16" s="8">
        <v>31600657.800000001</v>
      </c>
      <c r="E16" s="8">
        <f t="shared" si="1"/>
        <v>667916063.64999998</v>
      </c>
      <c r="F16" s="8">
        <v>124054033.26000001</v>
      </c>
      <c r="G16" s="8">
        <v>123187380</v>
      </c>
      <c r="H16" s="8">
        <f t="shared" si="2"/>
        <v>543862030.38999999</v>
      </c>
    </row>
    <row r="17" spans="2:8" ht="14.45" customHeight="1" x14ac:dyDescent="0.2">
      <c r="B17" s="7" t="s">
        <v>24</v>
      </c>
      <c r="C17" s="8">
        <v>219308108.99000001</v>
      </c>
      <c r="D17" s="8">
        <v>1717091.66</v>
      </c>
      <c r="E17" s="8">
        <f t="shared" si="1"/>
        <v>221025200.65000001</v>
      </c>
      <c r="F17" s="8">
        <v>54966039.829999998</v>
      </c>
      <c r="G17" s="8">
        <v>54893602.25</v>
      </c>
      <c r="H17" s="8">
        <f t="shared" si="2"/>
        <v>166059160.81999999</v>
      </c>
    </row>
    <row r="18" spans="2:8" ht="10.9" customHeight="1" x14ac:dyDescent="0.2">
      <c r="B18" s="7"/>
      <c r="C18" s="8"/>
      <c r="D18" s="8"/>
      <c r="E18" s="8"/>
      <c r="F18" s="8"/>
      <c r="G18" s="8"/>
      <c r="H18" s="8"/>
    </row>
    <row r="19" spans="2:8" s="6" customFormat="1" ht="14.45" customHeight="1" x14ac:dyDescent="0.2">
      <c r="B19" s="4" t="s">
        <v>25</v>
      </c>
      <c r="C19" s="5">
        <f>SUM(C20:C26)</f>
        <v>1065587176.1</v>
      </c>
      <c r="D19" s="5">
        <f t="shared" ref="D19:G19" si="3">SUM(D20:D26)</f>
        <v>77659294.780000001</v>
      </c>
      <c r="E19" s="5">
        <f t="shared" si="1"/>
        <v>1143246470.8800001</v>
      </c>
      <c r="F19" s="5">
        <f t="shared" si="3"/>
        <v>219372823.99000004</v>
      </c>
      <c r="G19" s="5">
        <f t="shared" si="3"/>
        <v>195424680.88</v>
      </c>
      <c r="H19" s="5">
        <f t="shared" si="2"/>
        <v>923873646.8900001</v>
      </c>
    </row>
    <row r="20" spans="2:8" ht="12" customHeight="1" x14ac:dyDescent="0.2">
      <c r="B20" s="7" t="s">
        <v>26</v>
      </c>
      <c r="C20" s="8">
        <v>278419693</v>
      </c>
      <c r="D20" s="8">
        <v>15471722.76</v>
      </c>
      <c r="E20" s="8">
        <f t="shared" si="1"/>
        <v>293891415.75999999</v>
      </c>
      <c r="F20" s="8">
        <v>69746057.640000001</v>
      </c>
      <c r="G20" s="8">
        <v>69559614.700000003</v>
      </c>
      <c r="H20" s="8">
        <f t="shared" si="2"/>
        <v>224145358.12</v>
      </c>
    </row>
    <row r="21" spans="2:8" ht="14.45" customHeight="1" x14ac:dyDescent="0.2">
      <c r="B21" s="7" t="s">
        <v>27</v>
      </c>
      <c r="C21" s="8">
        <v>535701842.63999999</v>
      </c>
      <c r="D21" s="8">
        <v>47821068.590000004</v>
      </c>
      <c r="E21" s="8">
        <f t="shared" si="1"/>
        <v>583522911.23000002</v>
      </c>
      <c r="F21" s="8">
        <v>98780638.409999996</v>
      </c>
      <c r="G21" s="8">
        <v>75406487.609999999</v>
      </c>
      <c r="H21" s="8">
        <f t="shared" si="2"/>
        <v>484742272.82000005</v>
      </c>
    </row>
    <row r="22" spans="2:8" ht="15" customHeight="1" x14ac:dyDescent="0.2">
      <c r="B22" s="7" t="s">
        <v>28</v>
      </c>
      <c r="C22" s="8">
        <v>14460856.960000001</v>
      </c>
      <c r="D22" s="8">
        <v>1097842.07</v>
      </c>
      <c r="E22" s="8">
        <f t="shared" si="1"/>
        <v>15558699.030000001</v>
      </c>
      <c r="F22" s="8">
        <v>3725453.77</v>
      </c>
      <c r="G22" s="8">
        <v>3718764.44</v>
      </c>
      <c r="H22" s="8">
        <f t="shared" si="2"/>
        <v>11833245.260000002</v>
      </c>
    </row>
    <row r="23" spans="2:8" ht="24.75" customHeight="1" x14ac:dyDescent="0.2">
      <c r="B23" s="7" t="s">
        <v>29</v>
      </c>
      <c r="C23" s="8">
        <v>75999758.659999996</v>
      </c>
      <c r="D23" s="8">
        <v>3151843.07</v>
      </c>
      <c r="E23" s="8">
        <f t="shared" si="1"/>
        <v>79151601.729999989</v>
      </c>
      <c r="F23" s="8">
        <v>18427991.010000002</v>
      </c>
      <c r="G23" s="8">
        <v>18425351.100000001</v>
      </c>
      <c r="H23" s="8">
        <f t="shared" si="2"/>
        <v>60723610.719999984</v>
      </c>
    </row>
    <row r="24" spans="2:8" x14ac:dyDescent="0.2">
      <c r="B24" s="7" t="s">
        <v>30</v>
      </c>
      <c r="C24" s="8">
        <v>17884874.399999999</v>
      </c>
      <c r="D24" s="8">
        <v>256473.68</v>
      </c>
      <c r="E24" s="8">
        <f t="shared" si="1"/>
        <v>18141348.079999998</v>
      </c>
      <c r="F24" s="8">
        <v>749679.61</v>
      </c>
      <c r="G24" s="8">
        <v>749679.61</v>
      </c>
      <c r="H24" s="8">
        <f t="shared" si="2"/>
        <v>17391668.469999999</v>
      </c>
    </row>
    <row r="25" spans="2:8" x14ac:dyDescent="0.2">
      <c r="B25" s="7" t="s">
        <v>31</v>
      </c>
      <c r="C25" s="8">
        <v>124973441.62</v>
      </c>
      <c r="D25" s="8">
        <v>9054557.8399999999</v>
      </c>
      <c r="E25" s="8">
        <f t="shared" si="1"/>
        <v>134027999.46000001</v>
      </c>
      <c r="F25" s="8">
        <v>24797825.719999999</v>
      </c>
      <c r="G25" s="8">
        <v>24445760.190000001</v>
      </c>
      <c r="H25" s="8">
        <f t="shared" si="2"/>
        <v>109230173.74000001</v>
      </c>
    </row>
    <row r="26" spans="2:8" x14ac:dyDescent="0.2">
      <c r="B26" s="7" t="s">
        <v>32</v>
      </c>
      <c r="C26" s="8">
        <v>18146708.82</v>
      </c>
      <c r="D26" s="8">
        <v>805786.77</v>
      </c>
      <c r="E26" s="8">
        <f t="shared" si="1"/>
        <v>18952495.59</v>
      </c>
      <c r="F26" s="8">
        <v>3145177.83</v>
      </c>
      <c r="G26" s="8">
        <v>3119023.23</v>
      </c>
      <c r="H26" s="8">
        <f t="shared" si="2"/>
        <v>15807317.76</v>
      </c>
    </row>
    <row r="27" spans="2:8" ht="10.9" customHeight="1" x14ac:dyDescent="0.2">
      <c r="B27" s="7"/>
      <c r="C27" s="8"/>
      <c r="D27" s="8"/>
      <c r="E27" s="8"/>
      <c r="F27" s="8"/>
      <c r="G27" s="8"/>
      <c r="H27" s="8"/>
    </row>
    <row r="28" spans="2:8" s="6" customFormat="1" x14ac:dyDescent="0.2">
      <c r="B28" s="4" t="s">
        <v>33</v>
      </c>
      <c r="C28" s="5">
        <f>SUM(C29:C37)</f>
        <v>110404482.60000001</v>
      </c>
      <c r="D28" s="5">
        <f t="shared" ref="D28:G28" si="4">SUM(D29:D37)</f>
        <v>6847587.5200000005</v>
      </c>
      <c r="E28" s="5">
        <f t="shared" si="1"/>
        <v>117252070.12</v>
      </c>
      <c r="F28" s="5">
        <f t="shared" si="4"/>
        <v>61947208.729999997</v>
      </c>
      <c r="G28" s="5">
        <f t="shared" si="4"/>
        <v>61905809.479999997</v>
      </c>
      <c r="H28" s="5">
        <f t="shared" si="2"/>
        <v>55304861.390000008</v>
      </c>
    </row>
    <row r="29" spans="2:8" ht="24" x14ac:dyDescent="0.2">
      <c r="B29" s="7" t="s">
        <v>34</v>
      </c>
      <c r="C29" s="8">
        <v>54192562.609999999</v>
      </c>
      <c r="D29" s="8">
        <v>1973628.56</v>
      </c>
      <c r="E29" s="8">
        <f t="shared" si="1"/>
        <v>56166191.170000002</v>
      </c>
      <c r="F29" s="8">
        <v>48521588.850000001</v>
      </c>
      <c r="G29" s="8">
        <v>48498387.399999999</v>
      </c>
      <c r="H29" s="8">
        <f t="shared" si="2"/>
        <v>7644602.3200000003</v>
      </c>
    </row>
    <row r="30" spans="2:8" x14ac:dyDescent="0.2">
      <c r="B30" s="7" t="s">
        <v>35</v>
      </c>
      <c r="C30" s="8">
        <v>17542068.530000001</v>
      </c>
      <c r="D30" s="8">
        <v>-1249575.96</v>
      </c>
      <c r="E30" s="8">
        <f t="shared" si="1"/>
        <v>16292492.57</v>
      </c>
      <c r="F30" s="8">
        <v>2213937.83</v>
      </c>
      <c r="G30" s="8">
        <v>2204184.83</v>
      </c>
      <c r="H30" s="8">
        <f t="shared" si="2"/>
        <v>14078554.74</v>
      </c>
    </row>
    <row r="31" spans="2:8" x14ac:dyDescent="0.2">
      <c r="B31" s="7" t="s">
        <v>36</v>
      </c>
      <c r="C31" s="8">
        <v>0</v>
      </c>
      <c r="D31" s="8">
        <v>0</v>
      </c>
      <c r="E31" s="8">
        <f t="shared" si="1"/>
        <v>0</v>
      </c>
      <c r="F31" s="8">
        <v>0</v>
      </c>
      <c r="G31" s="8">
        <v>0</v>
      </c>
      <c r="H31" s="8">
        <f t="shared" si="2"/>
        <v>0</v>
      </c>
    </row>
    <row r="32" spans="2:8" x14ac:dyDescent="0.2">
      <c r="B32" s="7" t="s">
        <v>37</v>
      </c>
      <c r="C32" s="8">
        <v>0</v>
      </c>
      <c r="D32" s="8">
        <v>0</v>
      </c>
      <c r="E32" s="8">
        <f t="shared" si="1"/>
        <v>0</v>
      </c>
      <c r="F32" s="8">
        <v>0</v>
      </c>
      <c r="G32" s="8">
        <v>0</v>
      </c>
      <c r="H32" s="8">
        <f t="shared" si="2"/>
        <v>0</v>
      </c>
    </row>
    <row r="33" spans="2:8" x14ac:dyDescent="0.2">
      <c r="B33" s="7" t="s">
        <v>38</v>
      </c>
      <c r="C33" s="8">
        <v>33461000.039999999</v>
      </c>
      <c r="D33" s="8">
        <v>3312111.95</v>
      </c>
      <c r="E33" s="8">
        <f t="shared" si="1"/>
        <v>36773111.990000002</v>
      </c>
      <c r="F33" s="8">
        <v>9652077.6899999995</v>
      </c>
      <c r="G33" s="8">
        <v>9652077.6899999995</v>
      </c>
      <c r="H33" s="8">
        <f t="shared" si="2"/>
        <v>27121034.300000004</v>
      </c>
    </row>
    <row r="34" spans="2:8" x14ac:dyDescent="0.2">
      <c r="B34" s="7" t="s">
        <v>39</v>
      </c>
      <c r="C34" s="8">
        <v>0</v>
      </c>
      <c r="D34" s="8">
        <v>0</v>
      </c>
      <c r="E34" s="8">
        <f t="shared" si="1"/>
        <v>0</v>
      </c>
      <c r="F34" s="8">
        <v>0</v>
      </c>
      <c r="G34" s="8">
        <v>0</v>
      </c>
      <c r="H34" s="8">
        <f t="shared" si="2"/>
        <v>0</v>
      </c>
    </row>
    <row r="35" spans="2:8" x14ac:dyDescent="0.2">
      <c r="B35" s="7" t="s">
        <v>40</v>
      </c>
      <c r="C35" s="8">
        <v>5208851.42</v>
      </c>
      <c r="D35" s="8">
        <v>2811422.97</v>
      </c>
      <c r="E35" s="8">
        <f t="shared" si="1"/>
        <v>8020274.3900000006</v>
      </c>
      <c r="F35" s="8">
        <v>1559604.36</v>
      </c>
      <c r="G35" s="8">
        <v>1551159.56</v>
      </c>
      <c r="H35" s="8">
        <f t="shared" si="2"/>
        <v>6460670.0300000003</v>
      </c>
    </row>
    <row r="36" spans="2:8" x14ac:dyDescent="0.2">
      <c r="B36" s="7" t="s">
        <v>41</v>
      </c>
      <c r="C36" s="8">
        <v>0</v>
      </c>
      <c r="D36" s="8">
        <v>0</v>
      </c>
      <c r="E36" s="8">
        <f t="shared" si="1"/>
        <v>0</v>
      </c>
      <c r="F36" s="8">
        <v>0</v>
      </c>
      <c r="G36" s="8">
        <v>0</v>
      </c>
      <c r="H36" s="8">
        <f t="shared" si="2"/>
        <v>0</v>
      </c>
    </row>
    <row r="37" spans="2:8" x14ac:dyDescent="0.2">
      <c r="B37" s="7" t="s">
        <v>42</v>
      </c>
      <c r="C37" s="8">
        <v>0</v>
      </c>
      <c r="D37" s="8">
        <v>0</v>
      </c>
      <c r="E37" s="8">
        <f t="shared" si="1"/>
        <v>0</v>
      </c>
      <c r="F37" s="8">
        <v>0</v>
      </c>
      <c r="G37" s="8">
        <v>0</v>
      </c>
      <c r="H37" s="8">
        <f t="shared" si="2"/>
        <v>0</v>
      </c>
    </row>
    <row r="38" spans="2:8" x14ac:dyDescent="0.2">
      <c r="B38" s="7"/>
      <c r="C38" s="8"/>
      <c r="D38" s="8"/>
      <c r="E38" s="8"/>
      <c r="F38" s="8"/>
      <c r="G38" s="8"/>
      <c r="H38" s="8"/>
    </row>
    <row r="39" spans="2:8" s="6" customFormat="1" ht="21.6" customHeight="1" x14ac:dyDescent="0.2">
      <c r="B39" s="4" t="s">
        <v>43</v>
      </c>
      <c r="C39" s="5">
        <f>SUM(C40:C43)</f>
        <v>0</v>
      </c>
      <c r="D39" s="5">
        <f t="shared" ref="D39:G39" si="5">SUM(D40:D43)</f>
        <v>0</v>
      </c>
      <c r="E39" s="5">
        <f t="shared" si="1"/>
        <v>0</v>
      </c>
      <c r="F39" s="5">
        <f t="shared" si="5"/>
        <v>0</v>
      </c>
      <c r="G39" s="5">
        <f t="shared" si="5"/>
        <v>0</v>
      </c>
      <c r="H39" s="5">
        <f t="shared" si="2"/>
        <v>0</v>
      </c>
    </row>
    <row r="40" spans="2:8" ht="24" x14ac:dyDescent="0.2">
      <c r="B40" s="7" t="s">
        <v>44</v>
      </c>
      <c r="C40" s="8">
        <v>0</v>
      </c>
      <c r="D40" s="8">
        <v>0</v>
      </c>
      <c r="E40" s="8">
        <f t="shared" si="1"/>
        <v>0</v>
      </c>
      <c r="F40" s="8">
        <v>0</v>
      </c>
      <c r="G40" s="8">
        <v>0</v>
      </c>
      <c r="H40" s="8">
        <f t="shared" si="2"/>
        <v>0</v>
      </c>
    </row>
    <row r="41" spans="2:8" ht="36" x14ac:dyDescent="0.2">
      <c r="B41" s="7" t="s">
        <v>45</v>
      </c>
      <c r="C41" s="8">
        <v>0</v>
      </c>
      <c r="D41" s="8">
        <v>0</v>
      </c>
      <c r="E41" s="8">
        <f t="shared" si="1"/>
        <v>0</v>
      </c>
      <c r="F41" s="8">
        <v>0</v>
      </c>
      <c r="G41" s="8">
        <v>0</v>
      </c>
      <c r="H41" s="8">
        <f t="shared" si="2"/>
        <v>0</v>
      </c>
    </row>
    <row r="42" spans="2:8" x14ac:dyDescent="0.2">
      <c r="B42" s="7" t="s">
        <v>46</v>
      </c>
      <c r="C42" s="8">
        <v>0</v>
      </c>
      <c r="D42" s="8">
        <v>0</v>
      </c>
      <c r="E42" s="8">
        <f t="shared" si="1"/>
        <v>0</v>
      </c>
      <c r="F42" s="8">
        <v>0</v>
      </c>
      <c r="G42" s="8">
        <v>0</v>
      </c>
      <c r="H42" s="8">
        <f t="shared" si="2"/>
        <v>0</v>
      </c>
    </row>
    <row r="43" spans="2:8" ht="12.75" thickBot="1" x14ac:dyDescent="0.25">
      <c r="B43" s="7" t="s">
        <v>47</v>
      </c>
      <c r="C43" s="8">
        <v>0</v>
      </c>
      <c r="D43" s="8">
        <v>0</v>
      </c>
      <c r="E43" s="8">
        <f t="shared" si="1"/>
        <v>0</v>
      </c>
      <c r="F43" s="8">
        <v>0</v>
      </c>
      <c r="G43" s="8">
        <v>0</v>
      </c>
      <c r="H43" s="8">
        <f t="shared" si="2"/>
        <v>0</v>
      </c>
    </row>
    <row r="44" spans="2:8" ht="12.75" thickBot="1" x14ac:dyDescent="0.25">
      <c r="B44" s="9" t="s">
        <v>48</v>
      </c>
      <c r="C44" s="10">
        <f>+C9+C19+C28+C39</f>
        <v>2783493974</v>
      </c>
      <c r="D44" s="10">
        <f t="shared" ref="D44:H44" si="6">+D9+D19+D28+D39</f>
        <v>316457406.22000003</v>
      </c>
      <c r="E44" s="10">
        <f t="shared" si="6"/>
        <v>3099951380.2200003</v>
      </c>
      <c r="F44" s="10">
        <f t="shared" si="6"/>
        <v>561532719.4000001</v>
      </c>
      <c r="G44" s="10">
        <f t="shared" si="6"/>
        <v>533457459.74000001</v>
      </c>
      <c r="H44" s="10">
        <f t="shared" si="6"/>
        <v>2538418660.8200002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SCERDA</cp:lastModifiedBy>
  <dcterms:created xsi:type="dcterms:W3CDTF">2019-02-28T18:43:37Z</dcterms:created>
  <dcterms:modified xsi:type="dcterms:W3CDTF">2019-04-22T21:22:51Z</dcterms:modified>
</cp:coreProperties>
</file>