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IAGF 1T 2019\2. Información Presupuestaria\"/>
    </mc:Choice>
  </mc:AlternateContent>
  <bookViews>
    <workbookView xWindow="0" yWindow="0" windowWidth="23040" windowHeight="9060"/>
  </bookViews>
  <sheets>
    <sheet name="EAI   CE" sheetId="2" r:id="rId1"/>
  </sheets>
  <definedNames>
    <definedName name="_xlnm.Print_Area" localSheetId="0">'EAI   CE'!$B$2:$J$34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3" i="2" l="1"/>
  <c r="F33" i="2"/>
  <c r="G33" i="2"/>
  <c r="H33" i="2"/>
  <c r="I33" i="2"/>
  <c r="F15" i="2"/>
  <c r="G15" i="2"/>
  <c r="H15" i="2"/>
  <c r="I15" i="2"/>
  <c r="J15" i="2"/>
  <c r="F10" i="2"/>
  <c r="F9" i="2" s="1"/>
  <c r="F8" i="2" s="1"/>
  <c r="G10" i="2"/>
  <c r="G9" i="2" s="1"/>
  <c r="G8" i="2" s="1"/>
  <c r="H10" i="2"/>
  <c r="I10" i="2"/>
  <c r="J10" i="2"/>
  <c r="J9" i="2" s="1"/>
  <c r="J8" i="2" s="1"/>
  <c r="H9" i="2"/>
  <c r="H8" i="2" s="1"/>
  <c r="I9" i="2"/>
  <c r="I8" i="2" s="1"/>
  <c r="E33" i="2"/>
  <c r="E9" i="2"/>
  <c r="E15" i="2"/>
  <c r="E10" i="2"/>
  <c r="J20" i="2"/>
  <c r="G20" i="2"/>
  <c r="J19" i="2"/>
  <c r="G19" i="2"/>
  <c r="J18" i="2"/>
  <c r="G18" i="2"/>
  <c r="J17" i="2"/>
  <c r="G17" i="2"/>
  <c r="J16" i="2"/>
  <c r="G16" i="2"/>
  <c r="J14" i="2"/>
  <c r="G14" i="2"/>
  <c r="J13" i="2"/>
  <c r="G13" i="2"/>
  <c r="J12" i="2"/>
  <c r="G12" i="2"/>
  <c r="J11" i="2"/>
  <c r="G11" i="2"/>
  <c r="E8" i="2" l="1"/>
</calcChain>
</file>

<file path=xl/sharedStrings.xml><?xml version="1.0" encoding="utf-8"?>
<sst xmlns="http://schemas.openxmlformats.org/spreadsheetml/2006/main" count="33" uniqueCount="33">
  <si>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</si>
  <si>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</si>
  <si>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</si>
  <si>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</si>
  <si>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</si>
  <si>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</si>
  <si>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</si>
  <si>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</si>
  <si>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</si>
  <si>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</si>
  <si>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</si>
  <si>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</si>
  <si>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</si>
  <si>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</si>
  <si>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</si>
  <si>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Total</t>
  </si>
  <si>
    <t>Ingresos excedentes</t>
  </si>
  <si>
    <t>Del 01 de enero al 31 de marzo de 2019</t>
  </si>
  <si>
    <t>Ingresos</t>
  </si>
  <si>
    <t>Ingresos Corrientes</t>
  </si>
  <si>
    <t>Impuestos</t>
  </si>
  <si>
    <t>Impuestos sobre la propiedad</t>
  </si>
  <si>
    <t>Accesorios</t>
  </si>
  <si>
    <t>Otros Impuestos</t>
  </si>
  <si>
    <t>Contribuciones por Mejora</t>
  </si>
  <si>
    <t>Derechos, Productos y Aprovechamientos Corrientes</t>
  </si>
  <si>
    <t>Derechos no incluidos en otros conceptos</t>
  </si>
  <si>
    <t>Productos corrientes no incluidos en otros conceptos</t>
  </si>
  <si>
    <t>Aprovechamientos no incluidos en otros conceptos</t>
  </si>
  <si>
    <t>Participaciones y Aportaciones</t>
  </si>
  <si>
    <t>Ingresos Derivados de Financiamientos</t>
  </si>
  <si>
    <t>Municipio de Saltillo, Coahuila</t>
  </si>
  <si>
    <t>ASEC_EAICE_1erTRIM_E7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</si>
</sst>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1" fillId="0" borderId="0" xfId="0" applyFont="1"/>
    <xf numFmtId="49" fontId="3" fillId="2" borderId="8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21" xfId="0" applyNumberFormat="1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7" xfId="0" applyFont="1" applyFill="1" applyBorder="1" applyAlignment="1">
      <alignment horizontal="justify" vertical="center"/>
    </xf>
    <xf numFmtId="0" fontId="3" fillId="3" borderId="8" xfId="0" applyFont="1" applyFill="1" applyBorder="1" applyAlignment="1">
      <alignment horizontal="justify" vertical="center" wrapText="1"/>
    </xf>
    <xf numFmtId="4" fontId="3" fillId="3" borderId="23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4" fontId="3" fillId="3" borderId="5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3" fillId="3" borderId="22" xfId="0" applyNumberFormat="1" applyFont="1" applyFill="1" applyBorder="1" applyAlignment="1">
      <alignment horizontal="right" vertical="center"/>
    </xf>
    <xf numFmtId="4" fontId="2" fillId="0" borderId="0" xfId="0" applyNumberFormat="1" applyFont="1"/>
    <xf numFmtId="4" fontId="3" fillId="3" borderId="8" xfId="0" applyNumberFormat="1" applyFont="1" applyFill="1" applyBorder="1" applyAlignment="1">
      <alignment horizontal="right" vertical="center"/>
    </xf>
    <xf numFmtId="4" fontId="3" fillId="3" borderId="25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4" fontId="3" fillId="3" borderId="3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0" fontId="3" fillId="0" borderId="24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49" fontId="3" fillId="2" borderId="16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4"/>
  <sheetViews>
    <sheetView showGridLines="0" tabSelected="1" zoomScale="90" zoomScaleNormal="90" workbookViewId="0">
      <selection activeCell="L1" sqref="L1"/>
    </sheetView>
  </sheetViews>
  <sheetFormatPr baseColWidth="10" defaultColWidth="11.42578125" defaultRowHeight="12" x14ac:dyDescent="0.2"/>
  <cols>
    <col min="1" max="1" width="0.85546875" style="1" customWidth="1"/>
    <col min="2" max="4" width="20.42578125" style="1" customWidth="1"/>
    <col min="5" max="10" width="15.7109375" style="1" customWidth="1"/>
    <col min="11" max="13" width="11.42578125" style="1"/>
    <col min="14" max="14" width="14.7109375" style="1" bestFit="1" customWidth="1"/>
    <col min="15" max="16384" width="11.42578125" style="1"/>
  </cols>
  <sheetData>
    <row r="1" spans="2:14" ht="4.5" customHeight="1" thickBot="1" x14ac:dyDescent="0.3">
      <c r="L1" s="2" t="s">
        <v>32</v>
      </c>
    </row>
    <row r="2" spans="2:14" x14ac:dyDescent="0.2">
      <c r="B2" s="33" t="s">
        <v>31</v>
      </c>
      <c r="C2" s="34"/>
      <c r="D2" s="34"/>
      <c r="E2" s="34"/>
      <c r="F2" s="34"/>
      <c r="G2" s="34"/>
      <c r="H2" s="34"/>
      <c r="I2" s="34"/>
      <c r="J2" s="35"/>
    </row>
    <row r="3" spans="2:14" x14ac:dyDescent="0.2">
      <c r="B3" s="36" t="s">
        <v>0</v>
      </c>
      <c r="C3" s="37"/>
      <c r="D3" s="37"/>
      <c r="E3" s="37"/>
      <c r="F3" s="37"/>
      <c r="G3" s="37"/>
      <c r="H3" s="37"/>
      <c r="I3" s="37"/>
      <c r="J3" s="38"/>
    </row>
    <row r="4" spans="2:14" ht="12.75" thickBot="1" x14ac:dyDescent="0.25">
      <c r="B4" s="39" t="s">
        <v>17</v>
      </c>
      <c r="C4" s="40"/>
      <c r="D4" s="40"/>
      <c r="E4" s="40"/>
      <c r="F4" s="40"/>
      <c r="G4" s="40"/>
      <c r="H4" s="40"/>
      <c r="I4" s="40"/>
      <c r="J4" s="41"/>
    </row>
    <row r="5" spans="2:14" ht="12.75" thickBot="1" x14ac:dyDescent="0.25">
      <c r="B5" s="33" t="s">
        <v>1</v>
      </c>
      <c r="C5" s="34"/>
      <c r="D5" s="42"/>
      <c r="E5" s="47" t="s">
        <v>2</v>
      </c>
      <c r="F5" s="48"/>
      <c r="G5" s="48"/>
      <c r="H5" s="48"/>
      <c r="I5" s="49"/>
      <c r="J5" s="50" t="s">
        <v>3</v>
      </c>
    </row>
    <row r="6" spans="2:14" ht="24.75" thickBot="1" x14ac:dyDescent="0.25">
      <c r="B6" s="36"/>
      <c r="C6" s="37"/>
      <c r="D6" s="43"/>
      <c r="E6" s="3" t="s">
        <v>4</v>
      </c>
      <c r="F6" s="4" t="s">
        <v>5</v>
      </c>
      <c r="G6" s="3" t="s">
        <v>6</v>
      </c>
      <c r="H6" s="3" t="s">
        <v>7</v>
      </c>
      <c r="I6" s="3" t="s">
        <v>8</v>
      </c>
      <c r="J6" s="51"/>
    </row>
    <row r="7" spans="2:14" ht="12.75" thickBot="1" x14ac:dyDescent="0.25">
      <c r="B7" s="44"/>
      <c r="C7" s="45"/>
      <c r="D7" s="46"/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2:14" ht="12" customHeight="1" x14ac:dyDescent="0.2">
      <c r="B8" s="12" t="s">
        <v>18</v>
      </c>
      <c r="C8" s="13"/>
      <c r="D8" s="14"/>
      <c r="E8" s="15">
        <f>+E9</f>
        <v>2621941622</v>
      </c>
      <c r="F8" s="15">
        <f t="shared" ref="F8:J8" si="0">+F9</f>
        <v>0</v>
      </c>
      <c r="G8" s="25">
        <f t="shared" si="0"/>
        <v>2621941622</v>
      </c>
      <c r="H8" s="15">
        <f t="shared" si="0"/>
        <v>943618500.67000008</v>
      </c>
      <c r="I8" s="15">
        <f t="shared" si="0"/>
        <v>943618500.67000008</v>
      </c>
      <c r="J8" s="15">
        <f t="shared" si="0"/>
        <v>-1678323121.3299999</v>
      </c>
      <c r="N8" s="23"/>
    </row>
    <row r="9" spans="2:14" ht="14.45" customHeight="1" x14ac:dyDescent="0.2">
      <c r="B9" s="17" t="s">
        <v>19</v>
      </c>
      <c r="C9" s="18"/>
      <c r="D9" s="19"/>
      <c r="E9" s="15">
        <f>+E10+E14+E15+E19+E20</f>
        <v>2621941622</v>
      </c>
      <c r="F9" s="15">
        <f t="shared" ref="F9:J9" si="1">+F10+F14+F15+F19+F20</f>
        <v>0</v>
      </c>
      <c r="G9" s="16">
        <f t="shared" si="1"/>
        <v>2621941622</v>
      </c>
      <c r="H9" s="15">
        <f t="shared" si="1"/>
        <v>943618500.67000008</v>
      </c>
      <c r="I9" s="15">
        <f t="shared" si="1"/>
        <v>943618500.67000008</v>
      </c>
      <c r="J9" s="15">
        <f t="shared" si="1"/>
        <v>-1678323121.3299999</v>
      </c>
      <c r="N9" s="23"/>
    </row>
    <row r="10" spans="2:14" ht="14.45" customHeight="1" x14ac:dyDescent="0.2">
      <c r="B10" s="17" t="s">
        <v>20</v>
      </c>
      <c r="C10" s="18"/>
      <c r="D10" s="19"/>
      <c r="E10" s="15">
        <f>SUM(E11:E13)</f>
        <v>536430710</v>
      </c>
      <c r="F10" s="15">
        <f t="shared" ref="F10:J10" si="2">SUM(F11:F13)</f>
        <v>0</v>
      </c>
      <c r="G10" s="16">
        <f t="shared" si="2"/>
        <v>536430710</v>
      </c>
      <c r="H10" s="15">
        <f t="shared" si="2"/>
        <v>311623705.47000003</v>
      </c>
      <c r="I10" s="15">
        <f t="shared" si="2"/>
        <v>311623705.47000003</v>
      </c>
      <c r="J10" s="15">
        <f t="shared" si="2"/>
        <v>-224807004.52999997</v>
      </c>
      <c r="N10" s="23"/>
    </row>
    <row r="11" spans="2:14" ht="14.45" customHeight="1" x14ac:dyDescent="0.2">
      <c r="B11" s="52" t="s">
        <v>21</v>
      </c>
      <c r="C11" s="53"/>
      <c r="D11" s="19"/>
      <c r="E11" s="5">
        <v>522330726</v>
      </c>
      <c r="F11" s="5">
        <v>0</v>
      </c>
      <c r="G11" s="6">
        <f t="shared" ref="G11:G20" si="3">+E11+F11</f>
        <v>522330726</v>
      </c>
      <c r="H11" s="5">
        <v>300175584.85000002</v>
      </c>
      <c r="I11" s="5">
        <v>300175584.85000002</v>
      </c>
      <c r="J11" s="5">
        <f t="shared" ref="J11:J20" si="4">+I11-E11</f>
        <v>-222155141.14999998</v>
      </c>
      <c r="N11" s="23"/>
    </row>
    <row r="12" spans="2:14" ht="14.45" customHeight="1" x14ac:dyDescent="0.2">
      <c r="B12" s="20" t="s">
        <v>22</v>
      </c>
      <c r="C12" s="21"/>
      <c r="D12" s="19"/>
      <c r="E12" s="5">
        <v>5680423</v>
      </c>
      <c r="F12" s="5">
        <v>0</v>
      </c>
      <c r="G12" s="6">
        <f t="shared" si="3"/>
        <v>5680423</v>
      </c>
      <c r="H12" s="5">
        <v>5985052.6100000003</v>
      </c>
      <c r="I12" s="5">
        <v>5985052.6100000003</v>
      </c>
      <c r="J12" s="5">
        <f t="shared" si="4"/>
        <v>304629.61000000034</v>
      </c>
      <c r="N12" s="23"/>
    </row>
    <row r="13" spans="2:14" ht="14.45" customHeight="1" x14ac:dyDescent="0.2">
      <c r="B13" s="20" t="s">
        <v>23</v>
      </c>
      <c r="C13" s="21"/>
      <c r="D13" s="19"/>
      <c r="E13" s="5">
        <v>8419561</v>
      </c>
      <c r="F13" s="5">
        <v>0</v>
      </c>
      <c r="G13" s="6">
        <f t="shared" si="3"/>
        <v>8419561</v>
      </c>
      <c r="H13" s="5">
        <v>5463068.0099999998</v>
      </c>
      <c r="I13" s="5">
        <v>5463068.0099999998</v>
      </c>
      <c r="J13" s="5">
        <f t="shared" si="4"/>
        <v>-2956492.99</v>
      </c>
      <c r="N13" s="23"/>
    </row>
    <row r="14" spans="2:14" ht="14.45" customHeight="1" x14ac:dyDescent="0.2">
      <c r="B14" s="26" t="s">
        <v>24</v>
      </c>
      <c r="C14" s="27"/>
      <c r="D14" s="19"/>
      <c r="E14" s="15">
        <v>29876046</v>
      </c>
      <c r="F14" s="15">
        <v>0</v>
      </c>
      <c r="G14" s="16">
        <f t="shared" si="3"/>
        <v>29876046</v>
      </c>
      <c r="H14" s="15">
        <v>27463317.690000001</v>
      </c>
      <c r="I14" s="15">
        <v>27463317.690000001</v>
      </c>
      <c r="J14" s="15">
        <f t="shared" si="4"/>
        <v>-2412728.3099999987</v>
      </c>
      <c r="N14" s="23"/>
    </row>
    <row r="15" spans="2:14" ht="24" customHeight="1" x14ac:dyDescent="0.2">
      <c r="B15" s="26" t="s">
        <v>25</v>
      </c>
      <c r="C15" s="27"/>
      <c r="D15" s="28"/>
      <c r="E15" s="15">
        <f>SUM(E16:E18)</f>
        <v>379490533</v>
      </c>
      <c r="F15" s="15">
        <f t="shared" ref="F15:J15" si="5">SUM(F16:F18)</f>
        <v>0</v>
      </c>
      <c r="G15" s="16">
        <f t="shared" si="5"/>
        <v>379490533</v>
      </c>
      <c r="H15" s="15">
        <f t="shared" si="5"/>
        <v>120381531.95</v>
      </c>
      <c r="I15" s="15">
        <f t="shared" si="5"/>
        <v>120381531.95</v>
      </c>
      <c r="J15" s="15">
        <f t="shared" si="5"/>
        <v>-259109001.05000001</v>
      </c>
      <c r="N15" s="23"/>
    </row>
    <row r="16" spans="2:14" ht="24" customHeight="1" x14ac:dyDescent="0.2">
      <c r="B16" s="52" t="s">
        <v>26</v>
      </c>
      <c r="C16" s="53"/>
      <c r="D16" s="54"/>
      <c r="E16" s="5">
        <v>272020007</v>
      </c>
      <c r="F16" s="5">
        <v>0</v>
      </c>
      <c r="G16" s="6">
        <f t="shared" si="3"/>
        <v>272020007</v>
      </c>
      <c r="H16" s="5">
        <v>96689048.349999994</v>
      </c>
      <c r="I16" s="5">
        <v>96689048.349999994</v>
      </c>
      <c r="J16" s="5">
        <f t="shared" si="4"/>
        <v>-175330958.65000001</v>
      </c>
      <c r="N16" s="23"/>
    </row>
    <row r="17" spans="2:14" ht="14.45" customHeight="1" x14ac:dyDescent="0.2">
      <c r="B17" s="52" t="s">
        <v>27</v>
      </c>
      <c r="C17" s="53"/>
      <c r="D17" s="54"/>
      <c r="E17" s="5">
        <v>54359494</v>
      </c>
      <c r="F17" s="5">
        <v>0</v>
      </c>
      <c r="G17" s="6">
        <f t="shared" si="3"/>
        <v>54359494</v>
      </c>
      <c r="H17" s="5">
        <v>7329514.1200000001</v>
      </c>
      <c r="I17" s="5">
        <v>7329514.1200000001</v>
      </c>
      <c r="J17" s="5">
        <f t="shared" si="4"/>
        <v>-47029979.880000003</v>
      </c>
      <c r="N17" s="23"/>
    </row>
    <row r="18" spans="2:14" ht="14.45" customHeight="1" x14ac:dyDescent="0.2">
      <c r="B18" s="52" t="s">
        <v>28</v>
      </c>
      <c r="C18" s="53"/>
      <c r="D18" s="54"/>
      <c r="E18" s="5">
        <v>53111032</v>
      </c>
      <c r="F18" s="5">
        <v>0</v>
      </c>
      <c r="G18" s="6">
        <f t="shared" si="3"/>
        <v>53111032</v>
      </c>
      <c r="H18" s="5">
        <v>16362969.48</v>
      </c>
      <c r="I18" s="5">
        <v>16362969.48</v>
      </c>
      <c r="J18" s="5">
        <f t="shared" si="4"/>
        <v>-36748062.519999996</v>
      </c>
      <c r="N18" s="23"/>
    </row>
    <row r="19" spans="2:14" ht="14.45" customHeight="1" x14ac:dyDescent="0.2">
      <c r="B19" s="26" t="s">
        <v>29</v>
      </c>
      <c r="C19" s="27"/>
      <c r="D19" s="28"/>
      <c r="E19" s="15">
        <v>1616144333</v>
      </c>
      <c r="F19" s="15">
        <v>0</v>
      </c>
      <c r="G19" s="16">
        <f t="shared" si="3"/>
        <v>1616144333</v>
      </c>
      <c r="H19" s="15">
        <v>484149945.56</v>
      </c>
      <c r="I19" s="15">
        <v>484149945.56</v>
      </c>
      <c r="J19" s="15">
        <f t="shared" si="4"/>
        <v>-1131994387.4400001</v>
      </c>
      <c r="N19" s="23"/>
    </row>
    <row r="20" spans="2:14" ht="14.45" customHeight="1" x14ac:dyDescent="0.2">
      <c r="B20" s="26" t="s">
        <v>30</v>
      </c>
      <c r="C20" s="27"/>
      <c r="D20" s="28"/>
      <c r="E20" s="15">
        <v>60000000</v>
      </c>
      <c r="F20" s="15">
        <v>0</v>
      </c>
      <c r="G20" s="16">
        <f t="shared" si="3"/>
        <v>60000000</v>
      </c>
      <c r="H20" s="15">
        <v>0</v>
      </c>
      <c r="I20" s="15">
        <v>0</v>
      </c>
      <c r="J20" s="15">
        <f t="shared" si="4"/>
        <v>-60000000</v>
      </c>
      <c r="N20" s="23"/>
    </row>
    <row r="21" spans="2:14" ht="14.45" customHeight="1" x14ac:dyDescent="0.2">
      <c r="B21" s="26"/>
      <c r="C21" s="27"/>
      <c r="D21" s="28"/>
      <c r="E21" s="15"/>
      <c r="F21" s="15"/>
      <c r="G21" s="16"/>
      <c r="H21" s="15"/>
      <c r="I21" s="15"/>
      <c r="J21" s="15"/>
      <c r="N21" s="23"/>
    </row>
    <row r="22" spans="2:14" ht="14.45" customHeight="1" x14ac:dyDescent="0.2">
      <c r="B22" s="26"/>
      <c r="C22" s="27"/>
      <c r="D22" s="28"/>
      <c r="E22" s="15"/>
      <c r="F22" s="15"/>
      <c r="G22" s="16"/>
      <c r="H22" s="15"/>
      <c r="I22" s="15"/>
      <c r="J22" s="15"/>
      <c r="N22" s="23"/>
    </row>
    <row r="23" spans="2:14" ht="14.45" customHeight="1" x14ac:dyDescent="0.2">
      <c r="B23" s="26"/>
      <c r="C23" s="27"/>
      <c r="D23" s="28"/>
      <c r="E23" s="15"/>
      <c r="F23" s="15"/>
      <c r="G23" s="16"/>
      <c r="H23" s="15"/>
      <c r="I23" s="15"/>
      <c r="J23" s="15"/>
      <c r="N23" s="23"/>
    </row>
    <row r="24" spans="2:14" ht="14.45" customHeight="1" x14ac:dyDescent="0.2">
      <c r="B24" s="26"/>
      <c r="C24" s="27"/>
      <c r="D24" s="28"/>
      <c r="E24" s="15"/>
      <c r="F24" s="15"/>
      <c r="G24" s="16"/>
      <c r="H24" s="15"/>
      <c r="I24" s="15"/>
      <c r="J24" s="15"/>
      <c r="N24" s="23"/>
    </row>
    <row r="25" spans="2:14" ht="14.45" customHeight="1" x14ac:dyDescent="0.2">
      <c r="B25" s="26"/>
      <c r="C25" s="27"/>
      <c r="D25" s="28"/>
      <c r="E25" s="15"/>
      <c r="F25" s="15"/>
      <c r="G25" s="16"/>
      <c r="H25" s="15"/>
      <c r="I25" s="15"/>
      <c r="J25" s="15"/>
      <c r="N25" s="23"/>
    </row>
    <row r="26" spans="2:14" ht="14.45" customHeight="1" x14ac:dyDescent="0.2">
      <c r="B26" s="26"/>
      <c r="C26" s="27"/>
      <c r="D26" s="28"/>
      <c r="E26" s="15"/>
      <c r="F26" s="15"/>
      <c r="G26" s="16"/>
      <c r="H26" s="15"/>
      <c r="I26" s="15"/>
      <c r="J26" s="15"/>
      <c r="N26" s="23"/>
    </row>
    <row r="27" spans="2:14" ht="14.45" customHeight="1" x14ac:dyDescent="0.2">
      <c r="B27" s="26"/>
      <c r="C27" s="27"/>
      <c r="D27" s="28"/>
      <c r="E27" s="15"/>
      <c r="F27" s="15"/>
      <c r="G27" s="16"/>
      <c r="H27" s="15"/>
      <c r="I27" s="15"/>
      <c r="J27" s="15"/>
      <c r="N27" s="23"/>
    </row>
    <row r="28" spans="2:14" ht="14.45" customHeight="1" x14ac:dyDescent="0.2">
      <c r="B28" s="26"/>
      <c r="C28" s="27"/>
      <c r="D28" s="28"/>
      <c r="E28" s="15"/>
      <c r="F28" s="15"/>
      <c r="G28" s="16"/>
      <c r="H28" s="15"/>
      <c r="I28" s="15"/>
      <c r="J28" s="15"/>
      <c r="N28" s="23"/>
    </row>
    <row r="29" spans="2:14" ht="14.45" customHeight="1" x14ac:dyDescent="0.2">
      <c r="B29" s="26"/>
      <c r="C29" s="27"/>
      <c r="D29" s="28"/>
      <c r="E29" s="15"/>
      <c r="F29" s="15"/>
      <c r="G29" s="16"/>
      <c r="H29" s="15"/>
      <c r="I29" s="15"/>
      <c r="J29" s="15"/>
      <c r="N29" s="23"/>
    </row>
    <row r="30" spans="2:14" ht="14.45" customHeight="1" x14ac:dyDescent="0.2">
      <c r="B30" s="26"/>
      <c r="C30" s="27"/>
      <c r="D30" s="28"/>
      <c r="E30" s="15"/>
      <c r="F30" s="15"/>
      <c r="G30" s="16"/>
      <c r="H30" s="15"/>
      <c r="I30" s="15"/>
      <c r="J30" s="15"/>
      <c r="N30" s="23"/>
    </row>
    <row r="31" spans="2:14" ht="14.45" customHeight="1" x14ac:dyDescent="0.2">
      <c r="B31" s="26"/>
      <c r="C31" s="27"/>
      <c r="D31" s="28"/>
      <c r="E31" s="15"/>
      <c r="F31" s="15"/>
      <c r="G31" s="16"/>
      <c r="H31" s="15"/>
      <c r="I31" s="15"/>
      <c r="J31" s="15"/>
      <c r="N31" s="23"/>
    </row>
    <row r="32" spans="2:14" ht="14.45" customHeight="1" thickBot="1" x14ac:dyDescent="0.25">
      <c r="B32" s="26"/>
      <c r="C32" s="27"/>
      <c r="D32" s="28"/>
      <c r="E32" s="15"/>
      <c r="F32" s="15"/>
      <c r="G32" s="22"/>
      <c r="H32" s="22"/>
      <c r="I32" s="15"/>
      <c r="J32" s="15"/>
      <c r="N32" s="23"/>
    </row>
    <row r="33" spans="2:14" ht="12.75" thickBot="1" x14ac:dyDescent="0.25">
      <c r="B33" s="7"/>
      <c r="C33" s="8"/>
      <c r="D33" s="9" t="s">
        <v>15</v>
      </c>
      <c r="E33" s="10">
        <f>+E8</f>
        <v>2621941622</v>
      </c>
      <c r="F33" s="10">
        <f t="shared" ref="F33:I33" si="6">+F8</f>
        <v>0</v>
      </c>
      <c r="G33" s="10">
        <f t="shared" si="6"/>
        <v>2621941622</v>
      </c>
      <c r="H33" s="24">
        <f t="shared" si="6"/>
        <v>943618500.67000008</v>
      </c>
      <c r="I33" s="10">
        <f t="shared" si="6"/>
        <v>943618500.67000008</v>
      </c>
      <c r="J33" s="29">
        <f>+J8</f>
        <v>-1678323121.3299999</v>
      </c>
      <c r="N33" s="23"/>
    </row>
    <row r="34" spans="2:14" ht="12.75" thickBot="1" x14ac:dyDescent="0.25">
      <c r="B34" s="11"/>
      <c r="C34" s="11"/>
      <c r="D34" s="11"/>
      <c r="E34" s="11"/>
      <c r="F34" s="11"/>
      <c r="G34" s="11"/>
      <c r="H34" s="31" t="s">
        <v>16</v>
      </c>
      <c r="I34" s="32"/>
      <c r="J34" s="30"/>
      <c r="N34" s="23"/>
    </row>
  </sheetData>
  <mergeCells count="28">
    <mergeCell ref="J33:J34"/>
    <mergeCell ref="H34:I34"/>
    <mergeCell ref="B2:J2"/>
    <mergeCell ref="B3:J3"/>
    <mergeCell ref="B4:J4"/>
    <mergeCell ref="B5:D7"/>
    <mergeCell ref="E5:I5"/>
    <mergeCell ref="J5:J6"/>
    <mergeCell ref="B11:C11"/>
    <mergeCell ref="B14:C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31:D31"/>
    <mergeCell ref="B32:D32"/>
    <mergeCell ref="B26:D26"/>
    <mergeCell ref="B27:D27"/>
    <mergeCell ref="B28:D28"/>
    <mergeCell ref="B29:D29"/>
    <mergeCell ref="B30:D30"/>
  </mergeCells>
  <pageMargins left="0.19685039370078741" right="0.19685039370078741" top="0.19685039370078741" bottom="0.19685039370078741" header="0.31496062992125984" footer="0.31496062992125984"/>
  <pageSetup scale="66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Usuario</cp:lastModifiedBy>
  <dcterms:created xsi:type="dcterms:W3CDTF">2019-02-28T18:14:51Z</dcterms:created>
  <dcterms:modified xsi:type="dcterms:W3CDTF">2019-04-28T12:07:59Z</dcterms:modified>
</cp:coreProperties>
</file>