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060"/>
  </bookViews>
  <sheets>
    <sheet name="EAE CA" sheetId="2" r:id="rId1"/>
  </sheets>
  <definedNames>
    <definedName name="_xlnm.Print_Area" localSheetId="0">'EAE CA'!$B$2:$H$48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8" i="2" l="1"/>
  <c r="G48" i="2"/>
  <c r="H47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9" i="2"/>
  <c r="F48" i="2"/>
  <c r="E48" i="2"/>
  <c r="E47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9" i="2"/>
  <c r="D48" i="2"/>
</calcChain>
</file>

<file path=xl/sharedStrings.xml><?xml version="1.0" encoding="utf-8"?>
<sst xmlns="http://schemas.openxmlformats.org/spreadsheetml/2006/main" count="120" uniqueCount="66">
  <si>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</si>
  <si>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</si>
  <si>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</si>
  <si>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</si>
  <si>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</si>
  <si>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</si>
  <si>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</si>
  <si>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</si>
  <si>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</si>
  <si>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</si>
  <si>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</si>
  <si>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</si>
  <si>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</si>
  <si>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</si>
  <si>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</si>
  <si>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</si>
  <si>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</si>
  <si>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</si>
  <si>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</si>
  <si>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</si>
  <si>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</si>
  <si>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</si>
  <si>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</si>
  <si>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</si>
  <si>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</si>
  <si>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</si>
  <si>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</si>
  <si>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</si>
  <si>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</t>
  </si>
  <si>
    <t>CABILDO</t>
  </si>
  <si>
    <t>SECRETARIA DE PARTICIPACION CIUDADANA</t>
  </si>
  <si>
    <t>SECRETARIA DEL AYUNTAMIENTO</t>
  </si>
  <si>
    <t>COORD.OFICINA DE ENLACE DE LA S.R.E</t>
  </si>
  <si>
    <t>TESORERIA</t>
  </si>
  <si>
    <t>DIRECCION TECNICA Y DE PLANEACION</t>
  </si>
  <si>
    <t>DIRECCION DE DESARROLLO ECONOMICO Y TURISMO</t>
  </si>
  <si>
    <t>DIRECCION DE SERVICIOS PUBLICOS</t>
  </si>
  <si>
    <t>DIRECCION DE SEGURIDAD PUBLICA</t>
  </si>
  <si>
    <t>COORDINACION DE VIALIDAD Y TRANSITO</t>
  </si>
  <si>
    <t>COORDINACION DE BOMBEROS</t>
  </si>
  <si>
    <t>COORDIANCION DE PROTECCION CIVIL MUNICIPAL</t>
  </si>
  <si>
    <t>DIRECCION DE COMUNICACIÓN SOCIAL E IMAGEN INSTITUCIONAL</t>
  </si>
  <si>
    <t>DIRECCION DE INCLUSION Y DESARROLLO SOCIAL</t>
  </si>
  <si>
    <t>COORDINACION DE CULTURA(BIBLIOTECA Y MUSEO)</t>
  </si>
  <si>
    <t>COORDINACION DE JOVENTUD Y DEPORTE</t>
  </si>
  <si>
    <t xml:space="preserve">DIRECCION DEL CATASTRO Y LA INFORMACION TERRITORIAL </t>
  </si>
  <si>
    <t>DIRECCION DE DESARROLLO RURAL Y MEDIO AMBIENTE MUNICIPAL</t>
  </si>
  <si>
    <t>DIRECCION DE INFRAESTRUCTURA Y DESARROLLOMURBANO Y MOVILIDA</t>
  </si>
  <si>
    <t>SISTEMA DIF MUNICIPAL</t>
  </si>
  <si>
    <t>COORDINACION INSTANCIA DE LA MUJER</t>
  </si>
  <si>
    <t>CONTRALORIA MUNICIPAL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</si>
  <si>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</si>
  <si>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</si>
  <si>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</si>
  <si>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</si>
  <si>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</si>
  <si>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</si>
  <si>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</si>
  <si>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</si>
  <si>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</si>
  <si>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</si>
  <si>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</si>
  <si>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</si>
  <si>
    <t>MUNICIPIO DE SAN JUAN DE SABINAS</t>
  </si>
  <si>
    <t>ASEC_EAEPECA_2doTRIM_H1</t>
  </si>
  <si>
    <t>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</si>
</sst>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4C6E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4" xfId="0" applyFont="1" applyFill="1" applyBorder="1" applyAlignment="1">
      <alignment horizontal="justify" vertical="center"/>
    </xf>
    <xf numFmtId="4" fontId="4" fillId="2" borderId="13" xfId="0" applyNumberFormat="1" applyFont="1" applyFill="1" applyBorder="1" applyAlignment="1">
      <alignment horizontal="right" vertical="center" wrapText="1"/>
    </xf>
    <xf numFmtId="4" fontId="4" fillId="2" borderId="17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18" xfId="0" applyNumberFormat="1" applyFont="1" applyFill="1" applyBorder="1" applyAlignment="1">
      <alignment horizontal="right" vertic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/>
    </xf>
    <xf numFmtId="4" fontId="3" fillId="2" borderId="13" xfId="0" applyNumberFormat="1" applyFont="1" applyFill="1" applyBorder="1" applyAlignment="1">
      <alignment horizontal="right" vertical="center" wrapText="1"/>
    </xf>
    <xf numFmtId="4" fontId="3" fillId="2" borderId="17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300568</xdr:colOff>
      <xdr:row>0</xdr:row>
      <xdr:rowOff>31750</xdr:rowOff>
    </xdr:from>
    <xdr:to>
      <xdr:col>7</xdr:col>
      <xdr:colOff>987427</xdr:colOff>
      <xdr:row>4</xdr:row>
      <xdr:rowOff>124883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xmlns="" id="{DD798FD2-8CB8-444A-91B5-FBC726BF25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928" y="31750"/>
          <a:ext cx="1723179" cy="60367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0</xdr:row>
      <xdr:rowOff>50801</xdr:rowOff>
    </xdr:from>
    <xdr:to>
      <xdr:col>1</xdr:col>
      <xdr:colOff>1954742</xdr:colOff>
      <xdr:row>4</xdr:row>
      <xdr:rowOff>105834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xmlns="" id="{5252A4FA-C6DC-4C4C-BDB9-DC295FFEA0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27" y="50801"/>
          <a:ext cx="1933575" cy="565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4"/>
  <sheetViews>
    <sheetView showGridLines="0" tabSelected="1" zoomScale="90" zoomScaleNormal="90" workbookViewId="0">
      <selection activeCell="E61" sqref="E61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2" t="s">
        <v>64</v>
      </c>
    </row>
    <row r="2" spans="2:10" x14ac:dyDescent="0.2">
      <c r="B2" s="24" t="s">
        <v>63</v>
      </c>
      <c r="C2" s="25"/>
      <c r="D2" s="25"/>
      <c r="E2" s="25"/>
      <c r="F2" s="25"/>
      <c r="G2" s="25"/>
      <c r="H2" s="26"/>
    </row>
    <row r="3" spans="2:10" x14ac:dyDescent="0.2">
      <c r="B3" s="27" t="s">
        <v>0</v>
      </c>
      <c r="C3" s="28"/>
      <c r="D3" s="28"/>
      <c r="E3" s="28"/>
      <c r="F3" s="28"/>
      <c r="G3" s="28"/>
      <c r="H3" s="29"/>
    </row>
    <row r="4" spans="2:10" x14ac:dyDescent="0.2">
      <c r="B4" s="27" t="s">
        <v>1</v>
      </c>
      <c r="C4" s="28"/>
      <c r="D4" s="28"/>
      <c r="E4" s="28"/>
      <c r="F4" s="28"/>
      <c r="G4" s="28"/>
      <c r="H4" s="29"/>
    </row>
    <row r="5" spans="2:10" ht="12.6" thickBot="1" x14ac:dyDescent="0.25">
      <c r="B5" s="30" t="s">
        <v>65</v>
      </c>
      <c r="C5" s="31"/>
      <c r="D5" s="31"/>
      <c r="E5" s="31"/>
      <c r="F5" s="31"/>
      <c r="G5" s="31"/>
      <c r="H5" s="32"/>
    </row>
    <row r="6" spans="2:10" ht="12.75" thickBot="1" x14ac:dyDescent="0.25">
      <c r="B6" s="33" t="s">
        <v>2</v>
      </c>
      <c r="C6" s="36" t="s">
        <v>3</v>
      </c>
      <c r="D6" s="37"/>
      <c r="E6" s="37"/>
      <c r="F6" s="37"/>
      <c r="G6" s="38"/>
      <c r="H6" s="39" t="s">
        <v>4</v>
      </c>
    </row>
    <row r="7" spans="2:10" ht="24.75" thickBot="1" x14ac:dyDescent="0.25">
      <c r="B7" s="34"/>
      <c r="C7" s="22" t="s">
        <v>5</v>
      </c>
      <c r="D7" s="23" t="s">
        <v>6</v>
      </c>
      <c r="E7" s="23" t="s">
        <v>7</v>
      </c>
      <c r="F7" s="23" t="s">
        <v>8</v>
      </c>
      <c r="G7" s="23" t="s">
        <v>9</v>
      </c>
      <c r="H7" s="40"/>
    </row>
    <row r="8" spans="2:10" ht="12.75" thickBot="1" x14ac:dyDescent="0.25">
      <c r="B8" s="35"/>
      <c r="C8" s="22" t="s">
        <v>10</v>
      </c>
      <c r="D8" s="23" t="s">
        <v>11</v>
      </c>
      <c r="E8" s="23" t="s">
        <v>12</v>
      </c>
      <c r="F8" s="23" t="s">
        <v>13</v>
      </c>
      <c r="G8" s="23" t="s">
        <v>14</v>
      </c>
      <c r="H8" s="23" t="s">
        <v>15</v>
      </c>
    </row>
    <row r="9" spans="2:10" s="21" customFormat="1" x14ac:dyDescent="0.2">
      <c r="B9" s="10" t="s">
        <v>28</v>
      </c>
      <c r="C9" s="11">
        <v>8709067.6600000001</v>
      </c>
      <c r="D9" s="12">
        <v>2745588.54</v>
      </c>
      <c r="E9" s="12">
        <f>C9+D9</f>
        <v>11454656.199999999</v>
      </c>
      <c r="F9" s="12">
        <v>6599657.3799999999</v>
      </c>
      <c r="G9" s="12">
        <v>6574616.9199999999</v>
      </c>
      <c r="H9" s="12">
        <f>E9-F9</f>
        <v>4854998.8199999994</v>
      </c>
    </row>
    <row r="10" spans="2:10" x14ac:dyDescent="0.2">
      <c r="B10" s="3" t="s">
        <v>28</v>
      </c>
      <c r="C10" s="4">
        <v>8709067.6600000001</v>
      </c>
      <c r="D10" s="12">
        <v>2745588.54</v>
      </c>
      <c r="E10" s="12">
        <f t="shared" ref="E10:E47" si="0">C10+D10</f>
        <v>11454656.199999999</v>
      </c>
      <c r="F10" s="5">
        <v>6599657.3799999999</v>
      </c>
      <c r="G10" s="5">
        <v>6574616.9199999999</v>
      </c>
      <c r="H10" s="12">
        <f t="shared" ref="H10:H47" si="1">E10-F10</f>
        <v>4854998.8199999994</v>
      </c>
    </row>
    <row r="11" spans="2:10" s="21" customFormat="1" x14ac:dyDescent="0.2">
      <c r="B11" s="10" t="s">
        <v>29</v>
      </c>
      <c r="C11" s="11">
        <v>6247332.3099999996</v>
      </c>
      <c r="D11" s="12">
        <v>20865.64</v>
      </c>
      <c r="E11" s="12">
        <f t="shared" si="0"/>
        <v>6268197.9499999993</v>
      </c>
      <c r="F11" s="12">
        <v>2622157.4900000002</v>
      </c>
      <c r="G11" s="12">
        <v>2593880.75</v>
      </c>
      <c r="H11" s="12">
        <f t="shared" si="1"/>
        <v>3646040.459999999</v>
      </c>
    </row>
    <row r="12" spans="2:10" x14ac:dyDescent="0.2">
      <c r="B12" s="3" t="s">
        <v>29</v>
      </c>
      <c r="C12" s="4">
        <v>6247332.3099999996</v>
      </c>
      <c r="D12" s="12">
        <v>20865.64</v>
      </c>
      <c r="E12" s="12">
        <f t="shared" si="0"/>
        <v>6268197.9499999993</v>
      </c>
      <c r="F12" s="5">
        <v>2622157.4</v>
      </c>
      <c r="G12" s="5">
        <v>2593880.75</v>
      </c>
      <c r="H12" s="12">
        <f t="shared" si="1"/>
        <v>3646040.5499999993</v>
      </c>
    </row>
    <row r="13" spans="2:10" s="21" customFormat="1" x14ac:dyDescent="0.2">
      <c r="B13" s="10" t="s">
        <v>30</v>
      </c>
      <c r="C13" s="11">
        <v>799828.46</v>
      </c>
      <c r="D13" s="12">
        <v>85690.03</v>
      </c>
      <c r="E13" s="12">
        <f t="shared" si="0"/>
        <v>885518.49</v>
      </c>
      <c r="F13" s="12">
        <v>448490.96</v>
      </c>
      <c r="G13" s="12">
        <v>448490.96</v>
      </c>
      <c r="H13" s="12">
        <f t="shared" si="1"/>
        <v>437027.52999999997</v>
      </c>
    </row>
    <row r="14" spans="2:10" x14ac:dyDescent="0.2">
      <c r="B14" s="3" t="s">
        <v>30</v>
      </c>
      <c r="C14" s="4">
        <v>799828.46</v>
      </c>
      <c r="D14" s="12">
        <v>85690.03</v>
      </c>
      <c r="E14" s="12">
        <f t="shared" si="0"/>
        <v>885518.49</v>
      </c>
      <c r="F14" s="5">
        <v>446490.96</v>
      </c>
      <c r="G14" s="5">
        <v>448490.96</v>
      </c>
      <c r="H14" s="12">
        <f t="shared" si="1"/>
        <v>439027.52999999997</v>
      </c>
    </row>
    <row r="15" spans="2:10" s="21" customFormat="1" x14ac:dyDescent="0.2">
      <c r="B15" s="10" t="s">
        <v>31</v>
      </c>
      <c r="C15" s="11">
        <v>3721067.46</v>
      </c>
      <c r="D15" s="12">
        <v>82200.63</v>
      </c>
      <c r="E15" s="12">
        <f t="shared" si="0"/>
        <v>3803268.09</v>
      </c>
      <c r="F15" s="12">
        <v>1749934.37</v>
      </c>
      <c r="G15" s="12">
        <v>1749934.37</v>
      </c>
      <c r="H15" s="12">
        <f t="shared" si="1"/>
        <v>2053333.7199999997</v>
      </c>
    </row>
    <row r="16" spans="2:10" x14ac:dyDescent="0.2">
      <c r="B16" s="3" t="s">
        <v>31</v>
      </c>
      <c r="C16" s="4">
        <v>1553356.58</v>
      </c>
      <c r="D16" s="5">
        <v>66449.539999999994</v>
      </c>
      <c r="E16" s="12">
        <f t="shared" si="0"/>
        <v>1619806.12</v>
      </c>
      <c r="F16" s="5">
        <v>664729.44999999995</v>
      </c>
      <c r="G16" s="5">
        <v>684729.45</v>
      </c>
      <c r="H16" s="12">
        <f t="shared" si="1"/>
        <v>955076.67000000016</v>
      </c>
    </row>
    <row r="17" spans="2:8" x14ac:dyDescent="0.2">
      <c r="B17" s="3" t="s">
        <v>32</v>
      </c>
      <c r="C17" s="4">
        <v>2167710.88</v>
      </c>
      <c r="D17" s="5">
        <v>15751.09</v>
      </c>
      <c r="E17" s="12">
        <f t="shared" si="0"/>
        <v>2183461.9699999997</v>
      </c>
      <c r="F17" s="5">
        <v>1065204.92</v>
      </c>
      <c r="G17" s="5">
        <v>1065204.92</v>
      </c>
      <c r="H17" s="12">
        <f t="shared" si="1"/>
        <v>1118257.0499999998</v>
      </c>
    </row>
    <row r="18" spans="2:8" s="21" customFormat="1" x14ac:dyDescent="0.2">
      <c r="B18" s="10" t="s">
        <v>33</v>
      </c>
      <c r="C18" s="11">
        <v>52645854.289999999</v>
      </c>
      <c r="D18" s="12">
        <v>-1418714.27</v>
      </c>
      <c r="E18" s="12">
        <f t="shared" si="0"/>
        <v>51227140.019999996</v>
      </c>
      <c r="F18" s="12">
        <v>17985924.710000001</v>
      </c>
      <c r="G18" s="12">
        <v>17967492.030000001</v>
      </c>
      <c r="H18" s="12">
        <f t="shared" si="1"/>
        <v>33241215.309999995</v>
      </c>
    </row>
    <row r="19" spans="2:8" x14ac:dyDescent="0.2">
      <c r="B19" s="3" t="s">
        <v>33</v>
      </c>
      <c r="C19" s="4">
        <v>52645854.289999999</v>
      </c>
      <c r="D19" s="12">
        <v>-1418714.27</v>
      </c>
      <c r="E19" s="12">
        <f t="shared" si="0"/>
        <v>51227140.019999996</v>
      </c>
      <c r="F19" s="5">
        <v>17985924.710000001</v>
      </c>
      <c r="G19" s="5">
        <v>17967492.030000001</v>
      </c>
      <c r="H19" s="12">
        <f t="shared" si="1"/>
        <v>33241215.309999995</v>
      </c>
    </row>
    <row r="20" spans="2:8" s="21" customFormat="1" x14ac:dyDescent="0.2">
      <c r="B20" s="10" t="s">
        <v>34</v>
      </c>
      <c r="C20" s="11">
        <v>1027280</v>
      </c>
      <c r="D20" s="12">
        <v>172249.64</v>
      </c>
      <c r="E20" s="12">
        <f t="shared" si="0"/>
        <v>1199529.6400000001</v>
      </c>
      <c r="F20" s="12">
        <v>449599.64</v>
      </c>
      <c r="G20" s="12">
        <v>440929.16</v>
      </c>
      <c r="H20" s="12">
        <f t="shared" si="1"/>
        <v>749930.00000000012</v>
      </c>
    </row>
    <row r="21" spans="2:8" x14ac:dyDescent="0.2">
      <c r="B21" s="3" t="s">
        <v>34</v>
      </c>
      <c r="C21" s="4">
        <v>1027280</v>
      </c>
      <c r="D21" s="12">
        <v>172249.64</v>
      </c>
      <c r="E21" s="12">
        <f t="shared" si="0"/>
        <v>1199529.6400000001</v>
      </c>
      <c r="F21" s="5">
        <v>449599.64</v>
      </c>
      <c r="G21" s="5">
        <v>440929.16</v>
      </c>
      <c r="H21" s="12">
        <f t="shared" si="1"/>
        <v>749930.00000000012</v>
      </c>
    </row>
    <row r="22" spans="2:8" s="21" customFormat="1" x14ac:dyDescent="0.2">
      <c r="B22" s="10" t="s">
        <v>35</v>
      </c>
      <c r="C22" s="11">
        <v>614800</v>
      </c>
      <c r="D22" s="12">
        <v>-13664.91</v>
      </c>
      <c r="E22" s="12">
        <f t="shared" si="0"/>
        <v>601135.09</v>
      </c>
      <c r="F22" s="12">
        <v>220335.09</v>
      </c>
      <c r="G22" s="12">
        <v>220335.09</v>
      </c>
      <c r="H22" s="12">
        <f t="shared" si="1"/>
        <v>380800</v>
      </c>
    </row>
    <row r="23" spans="2:8" x14ac:dyDescent="0.2">
      <c r="B23" s="3" t="s">
        <v>35</v>
      </c>
      <c r="C23" s="4">
        <v>614800</v>
      </c>
      <c r="D23" s="12">
        <v>-13664.91</v>
      </c>
      <c r="E23" s="12">
        <f t="shared" si="0"/>
        <v>601135.09</v>
      </c>
      <c r="F23" s="5">
        <v>220335.09</v>
      </c>
      <c r="G23" s="5">
        <v>220335.09</v>
      </c>
      <c r="H23" s="12">
        <f t="shared" si="1"/>
        <v>380800</v>
      </c>
    </row>
    <row r="24" spans="2:8" s="21" customFormat="1" x14ac:dyDescent="0.2">
      <c r="B24" s="10" t="s">
        <v>36</v>
      </c>
      <c r="C24" s="11">
        <v>23378719.170000002</v>
      </c>
      <c r="D24" s="12">
        <v>8937611.5500000007</v>
      </c>
      <c r="E24" s="12">
        <f t="shared" si="0"/>
        <v>32316330.720000003</v>
      </c>
      <c r="F24" s="12">
        <v>18039472.760000002</v>
      </c>
      <c r="G24" s="12">
        <v>17686589.879999999</v>
      </c>
      <c r="H24" s="12">
        <f t="shared" si="1"/>
        <v>14276857.960000001</v>
      </c>
    </row>
    <row r="25" spans="2:8" x14ac:dyDescent="0.2">
      <c r="B25" s="3" t="s">
        <v>36</v>
      </c>
      <c r="C25" s="4">
        <v>23378719.170000002</v>
      </c>
      <c r="D25" s="12">
        <v>8937611.5500000007</v>
      </c>
      <c r="E25" s="12">
        <f t="shared" si="0"/>
        <v>32316330.720000003</v>
      </c>
      <c r="F25" s="5">
        <v>18039472.760000002</v>
      </c>
      <c r="G25" s="5">
        <v>17686589.879999999</v>
      </c>
      <c r="H25" s="12">
        <f t="shared" si="1"/>
        <v>14276857.960000001</v>
      </c>
    </row>
    <row r="26" spans="2:8" s="21" customFormat="1" x14ac:dyDescent="0.2">
      <c r="B26" s="10" t="s">
        <v>37</v>
      </c>
      <c r="C26" s="11">
        <v>11885984.300000001</v>
      </c>
      <c r="D26" s="12">
        <v>1014712.46</v>
      </c>
      <c r="E26" s="12">
        <f t="shared" si="0"/>
        <v>12900696.760000002</v>
      </c>
      <c r="F26" s="12">
        <v>5548606.5700000003</v>
      </c>
      <c r="G26" s="12">
        <v>5389631.0099999998</v>
      </c>
      <c r="H26" s="12">
        <f t="shared" si="1"/>
        <v>7352090.1900000013</v>
      </c>
    </row>
    <row r="27" spans="2:8" ht="16.5" customHeight="1" x14ac:dyDescent="0.2">
      <c r="B27" s="3" t="s">
        <v>37</v>
      </c>
      <c r="C27" s="4">
        <v>9294969.0999999996</v>
      </c>
      <c r="D27" s="5">
        <v>786859.39</v>
      </c>
      <c r="E27" s="12">
        <f t="shared" si="0"/>
        <v>10081828.49</v>
      </c>
      <c r="F27" s="5">
        <v>4274449.8</v>
      </c>
      <c r="G27" s="5">
        <v>4136876.86</v>
      </c>
      <c r="H27" s="12">
        <f t="shared" si="1"/>
        <v>5807378.6900000004</v>
      </c>
    </row>
    <row r="28" spans="2:8" ht="16.5" customHeight="1" x14ac:dyDescent="0.2">
      <c r="B28" s="3" t="s">
        <v>38</v>
      </c>
      <c r="C28" s="4">
        <v>997931.47</v>
      </c>
      <c r="D28" s="5">
        <v>-2330.94</v>
      </c>
      <c r="E28" s="12">
        <f t="shared" si="0"/>
        <v>995600.53</v>
      </c>
      <c r="F28" s="5">
        <v>399462.06</v>
      </c>
      <c r="G28" s="5">
        <v>399462.06</v>
      </c>
      <c r="H28" s="12">
        <f t="shared" si="1"/>
        <v>596138.47</v>
      </c>
    </row>
    <row r="29" spans="2:8" ht="16.5" customHeight="1" x14ac:dyDescent="0.2">
      <c r="B29" s="3" t="s">
        <v>39</v>
      </c>
      <c r="C29" s="4">
        <v>1260221.76</v>
      </c>
      <c r="D29" s="5">
        <v>255802.65</v>
      </c>
      <c r="E29" s="12">
        <f t="shared" si="0"/>
        <v>1516024.41</v>
      </c>
      <c r="F29" s="5">
        <v>738682.47</v>
      </c>
      <c r="G29" s="5">
        <v>723671.27</v>
      </c>
      <c r="H29" s="12">
        <f t="shared" si="1"/>
        <v>777341.94</v>
      </c>
    </row>
    <row r="30" spans="2:8" ht="16.5" customHeight="1" x14ac:dyDescent="0.2">
      <c r="B30" s="3" t="s">
        <v>40</v>
      </c>
      <c r="C30" s="4">
        <v>332861.96999999997</v>
      </c>
      <c r="D30" s="5">
        <v>-25618.639999999999</v>
      </c>
      <c r="E30" s="12">
        <f t="shared" si="0"/>
        <v>307243.32999999996</v>
      </c>
      <c r="F30" s="5">
        <v>136012.24</v>
      </c>
      <c r="G30" s="5">
        <v>129620.82</v>
      </c>
      <c r="H30" s="12">
        <f t="shared" si="1"/>
        <v>171231.08999999997</v>
      </c>
    </row>
    <row r="31" spans="2:8" s="21" customFormat="1" ht="24" x14ac:dyDescent="0.2">
      <c r="B31" s="10" t="s">
        <v>41</v>
      </c>
      <c r="C31" s="11">
        <v>5331517.03</v>
      </c>
      <c r="D31" s="12">
        <v>645815.19999999995</v>
      </c>
      <c r="E31" s="12">
        <f t="shared" si="0"/>
        <v>5977332.2300000004</v>
      </c>
      <c r="F31" s="12">
        <v>3172093.77</v>
      </c>
      <c r="G31" s="12">
        <v>3171096.77</v>
      </c>
      <c r="H31" s="12">
        <f t="shared" si="1"/>
        <v>2805238.4600000004</v>
      </c>
    </row>
    <row r="32" spans="2:8" ht="24" x14ac:dyDescent="0.2">
      <c r="B32" s="3" t="s">
        <v>41</v>
      </c>
      <c r="C32" s="4">
        <v>5331517.03</v>
      </c>
      <c r="D32" s="12">
        <v>645815.19999999995</v>
      </c>
      <c r="E32" s="12">
        <f t="shared" si="0"/>
        <v>5977332.2300000004</v>
      </c>
      <c r="F32" s="5">
        <v>3172093.77</v>
      </c>
      <c r="G32" s="5">
        <v>3171096.77</v>
      </c>
      <c r="H32" s="12">
        <f t="shared" si="1"/>
        <v>2805238.4600000004</v>
      </c>
    </row>
    <row r="33" spans="2:8" s="21" customFormat="1" x14ac:dyDescent="0.2">
      <c r="B33" s="10" t="s">
        <v>42</v>
      </c>
      <c r="C33" s="11">
        <v>5418947.3099999996</v>
      </c>
      <c r="D33" s="12">
        <v>750778.5</v>
      </c>
      <c r="E33" s="12">
        <f t="shared" si="0"/>
        <v>6169725.8099999996</v>
      </c>
      <c r="F33" s="12">
        <v>3201279.72</v>
      </c>
      <c r="G33" s="12">
        <v>3190311.63</v>
      </c>
      <c r="H33" s="12">
        <f t="shared" si="1"/>
        <v>2968446.0899999994</v>
      </c>
    </row>
    <row r="34" spans="2:8" x14ac:dyDescent="0.2">
      <c r="B34" s="3" t="s">
        <v>42</v>
      </c>
      <c r="C34" s="4">
        <v>1311092.6200000001</v>
      </c>
      <c r="D34" s="5">
        <v>237617.15</v>
      </c>
      <c r="E34" s="12">
        <f t="shared" si="0"/>
        <v>1548709.77</v>
      </c>
      <c r="F34" s="5">
        <v>808015.48</v>
      </c>
      <c r="G34" s="5">
        <v>797047.39</v>
      </c>
      <c r="H34" s="12">
        <f t="shared" si="1"/>
        <v>740694.29</v>
      </c>
    </row>
    <row r="35" spans="2:8" x14ac:dyDescent="0.2">
      <c r="B35" s="3" t="s">
        <v>43</v>
      </c>
      <c r="C35" s="4">
        <v>2274699.2599999998</v>
      </c>
      <c r="D35" s="5">
        <v>215225.78</v>
      </c>
      <c r="E35" s="12">
        <f t="shared" si="0"/>
        <v>2489925.0399999996</v>
      </c>
      <c r="F35" s="5">
        <v>1265055.21</v>
      </c>
      <c r="G35" s="5">
        <v>1265055.21</v>
      </c>
      <c r="H35" s="12">
        <f t="shared" si="1"/>
        <v>1224869.8299999996</v>
      </c>
    </row>
    <row r="36" spans="2:8" x14ac:dyDescent="0.2">
      <c r="B36" s="3" t="s">
        <v>44</v>
      </c>
      <c r="C36" s="4">
        <v>1833155.43</v>
      </c>
      <c r="D36" s="5">
        <v>297935.57</v>
      </c>
      <c r="E36" s="12">
        <f t="shared" si="0"/>
        <v>2131091</v>
      </c>
      <c r="F36" s="5">
        <v>1128209.03</v>
      </c>
      <c r="G36" s="5">
        <v>1128209.03</v>
      </c>
      <c r="H36" s="12">
        <f t="shared" si="1"/>
        <v>1002881.97</v>
      </c>
    </row>
    <row r="37" spans="2:8" s="21" customFormat="1" ht="24" x14ac:dyDescent="0.2">
      <c r="B37" s="10" t="s">
        <v>45</v>
      </c>
      <c r="C37" s="11">
        <v>989378.4</v>
      </c>
      <c r="D37" s="12">
        <v>13442.81</v>
      </c>
      <c r="E37" s="12">
        <f t="shared" si="0"/>
        <v>1002821.2100000001</v>
      </c>
      <c r="F37" s="12">
        <v>348861.2</v>
      </c>
      <c r="G37" s="12">
        <v>348257.3</v>
      </c>
      <c r="H37" s="12">
        <f t="shared" si="1"/>
        <v>653960.01</v>
      </c>
    </row>
    <row r="38" spans="2:8" ht="24" x14ac:dyDescent="0.2">
      <c r="B38" s="3" t="s">
        <v>45</v>
      </c>
      <c r="C38" s="4">
        <v>989378.4</v>
      </c>
      <c r="D38" s="12">
        <v>13442.81</v>
      </c>
      <c r="E38" s="12">
        <f t="shared" si="0"/>
        <v>1002821.2100000001</v>
      </c>
      <c r="F38" s="5">
        <v>348861.2</v>
      </c>
      <c r="G38" s="5">
        <v>348257.3</v>
      </c>
      <c r="H38" s="12">
        <f t="shared" si="1"/>
        <v>653960.01</v>
      </c>
    </row>
    <row r="39" spans="2:8" s="21" customFormat="1" ht="24" x14ac:dyDescent="0.2">
      <c r="B39" s="10" t="s">
        <v>46</v>
      </c>
      <c r="C39" s="11">
        <v>1473189.73</v>
      </c>
      <c r="D39" s="12">
        <v>505441.58</v>
      </c>
      <c r="E39" s="12">
        <f t="shared" si="0"/>
        <v>1978631.31</v>
      </c>
      <c r="F39" s="12">
        <v>1225685.03</v>
      </c>
      <c r="G39" s="12">
        <v>1212641.73</v>
      </c>
      <c r="H39" s="12">
        <f t="shared" si="1"/>
        <v>752946.28</v>
      </c>
    </row>
    <row r="40" spans="2:8" ht="24" x14ac:dyDescent="0.2">
      <c r="B40" s="3" t="s">
        <v>46</v>
      </c>
      <c r="C40" s="4">
        <v>1473189.73</v>
      </c>
      <c r="D40" s="12">
        <v>505441.58</v>
      </c>
      <c r="E40" s="12">
        <f t="shared" si="0"/>
        <v>1978631.31</v>
      </c>
      <c r="F40" s="5">
        <v>1225685.03</v>
      </c>
      <c r="G40" s="5">
        <v>1212641.73</v>
      </c>
      <c r="H40" s="12">
        <f t="shared" si="1"/>
        <v>752946.28</v>
      </c>
    </row>
    <row r="41" spans="2:8" s="21" customFormat="1" ht="28.5" customHeight="1" x14ac:dyDescent="0.2">
      <c r="B41" s="10" t="s">
        <v>47</v>
      </c>
      <c r="C41" s="11">
        <v>26708399.199999999</v>
      </c>
      <c r="D41" s="12">
        <v>-21581392.649999999</v>
      </c>
      <c r="E41" s="12">
        <f t="shared" si="0"/>
        <v>5127006.5500000007</v>
      </c>
      <c r="F41" s="12">
        <v>2225157.1200000001</v>
      </c>
      <c r="G41" s="12">
        <v>2218163.8199999998</v>
      </c>
      <c r="H41" s="12">
        <f t="shared" si="1"/>
        <v>2901849.4300000006</v>
      </c>
    </row>
    <row r="42" spans="2:8" ht="28.5" customHeight="1" x14ac:dyDescent="0.2">
      <c r="B42" s="3" t="s">
        <v>47</v>
      </c>
      <c r="C42" s="4">
        <v>26708399.199999999</v>
      </c>
      <c r="D42" s="12">
        <v>-21581392.649999999</v>
      </c>
      <c r="E42" s="12">
        <f t="shared" si="0"/>
        <v>5127006.5500000007</v>
      </c>
      <c r="F42" s="5">
        <v>2225157.1200000001</v>
      </c>
      <c r="G42" s="5">
        <v>2218163.8199999998</v>
      </c>
      <c r="H42" s="12">
        <f t="shared" si="1"/>
        <v>2901849.4300000006</v>
      </c>
    </row>
    <row r="43" spans="2:8" s="21" customFormat="1" ht="33" customHeight="1" x14ac:dyDescent="0.2">
      <c r="B43" s="10" t="s">
        <v>48</v>
      </c>
      <c r="C43" s="11">
        <v>4773801.59</v>
      </c>
      <c r="D43" s="12">
        <v>-42837.94</v>
      </c>
      <c r="E43" s="12">
        <f t="shared" si="0"/>
        <v>4730963.6499999994</v>
      </c>
      <c r="F43" s="12">
        <v>2275927.7999999998</v>
      </c>
      <c r="G43" s="12">
        <v>2246620.9700000002</v>
      </c>
      <c r="H43" s="12">
        <f t="shared" si="1"/>
        <v>2455035.8499999996</v>
      </c>
    </row>
    <row r="44" spans="2:8" x14ac:dyDescent="0.2">
      <c r="B44" s="3" t="s">
        <v>48</v>
      </c>
      <c r="C44" s="4">
        <v>4556801.58</v>
      </c>
      <c r="D44" s="5">
        <v>-56122.06</v>
      </c>
      <c r="E44" s="12">
        <f t="shared" si="0"/>
        <v>4500679.5200000005</v>
      </c>
      <c r="F44" s="5">
        <v>2167043.67</v>
      </c>
      <c r="G44" s="5">
        <v>2137736.84</v>
      </c>
      <c r="H44" s="12">
        <f t="shared" si="1"/>
        <v>2333635.8500000006</v>
      </c>
    </row>
    <row r="45" spans="2:8" ht="33" customHeight="1" x14ac:dyDescent="0.2">
      <c r="B45" s="3" t="s">
        <v>49</v>
      </c>
      <c r="C45" s="4">
        <v>217000.01</v>
      </c>
      <c r="D45" s="5">
        <v>13284.12</v>
      </c>
      <c r="E45" s="12">
        <f t="shared" si="0"/>
        <v>230284.13</v>
      </c>
      <c r="F45" s="5">
        <v>108884.13</v>
      </c>
      <c r="G45" s="5">
        <v>108884.13</v>
      </c>
      <c r="H45" s="12">
        <f t="shared" si="1"/>
        <v>121400</v>
      </c>
    </row>
    <row r="46" spans="2:8" s="21" customFormat="1" ht="33" customHeight="1" x14ac:dyDescent="0.2">
      <c r="B46" s="10" t="s">
        <v>50</v>
      </c>
      <c r="C46" s="11">
        <v>711405.15</v>
      </c>
      <c r="D46" s="12">
        <v>3858.12</v>
      </c>
      <c r="E46" s="12">
        <f t="shared" si="0"/>
        <v>715263.27</v>
      </c>
      <c r="F46" s="12">
        <v>276581.53000000003</v>
      </c>
      <c r="G46" s="12">
        <v>275582.53000000003</v>
      </c>
      <c r="H46" s="12">
        <f t="shared" si="1"/>
        <v>438681.74</v>
      </c>
    </row>
    <row r="47" spans="2:8" ht="33" customHeight="1" thickBot="1" x14ac:dyDescent="0.25">
      <c r="B47" s="3" t="s">
        <v>50</v>
      </c>
      <c r="C47" s="4">
        <v>711405.15</v>
      </c>
      <c r="D47" s="12">
        <v>3858.12</v>
      </c>
      <c r="E47" s="12">
        <f t="shared" si="0"/>
        <v>715263.27</v>
      </c>
      <c r="F47" s="5">
        <v>276581.53000000003</v>
      </c>
      <c r="G47" s="5">
        <v>275582.53000000003</v>
      </c>
      <c r="H47" s="12">
        <f t="shared" si="1"/>
        <v>438681.74</v>
      </c>
    </row>
    <row r="48" spans="2:8" ht="12.75" thickBot="1" x14ac:dyDescent="0.25">
      <c r="B48" s="6" t="s">
        <v>16</v>
      </c>
      <c r="C48" s="7">
        <v>154436572.06</v>
      </c>
      <c r="D48" s="8">
        <f>D9+D11+D13+D15+D18+D20+D22+D24+D26+D31+D33+D37+D39+D41+D43+D46</f>
        <v>-8078355.0699999966</v>
      </c>
      <c r="E48" s="8">
        <f>E9+E11+E13+E15+E18+E20+E22+E24+E26+E31+E33+E37+E39+E41+E43+E46</f>
        <v>146358216.99000004</v>
      </c>
      <c r="F48" s="8">
        <f>F9+F11+F13+F15+F18+F20+F22+F24+F26+F31+F33+F37+F39+F41+F43+F46</f>
        <v>66389765.140000008</v>
      </c>
      <c r="G48" s="8">
        <f>G9+G11+G13+G15+G18+G20+G22+G24+G26+G31+G33+G37+G39+G41+G43+G46</f>
        <v>65734574.919999994</v>
      </c>
      <c r="H48" s="8">
        <f>H9+H11+H13+H15+H18+H20+H22+H24+H26+H31+H33+H37+H39+H41+H43+H46</f>
        <v>79968451.849999994</v>
      </c>
    </row>
    <row r="50" spans="2:8" thickBot="1" x14ac:dyDescent="0.25"/>
    <row r="51" spans="2:8" x14ac:dyDescent="0.2">
      <c r="B51" s="24" t="s">
        <v>63</v>
      </c>
      <c r="C51" s="25"/>
      <c r="D51" s="25"/>
      <c r="E51" s="25"/>
      <c r="F51" s="25"/>
      <c r="G51" s="25"/>
      <c r="H51" s="26"/>
    </row>
    <row r="52" spans="2:8" x14ac:dyDescent="0.2">
      <c r="B52" s="27" t="s">
        <v>0</v>
      </c>
      <c r="C52" s="28"/>
      <c r="D52" s="28"/>
      <c r="E52" s="28"/>
      <c r="F52" s="28"/>
      <c r="G52" s="28"/>
      <c r="H52" s="29"/>
    </row>
    <row r="53" spans="2:8" x14ac:dyDescent="0.2">
      <c r="B53" s="27" t="s">
        <v>1</v>
      </c>
      <c r="C53" s="28"/>
      <c r="D53" s="28"/>
      <c r="E53" s="28"/>
      <c r="F53" s="28"/>
      <c r="G53" s="28"/>
      <c r="H53" s="29"/>
    </row>
    <row r="54" spans="2:8" ht="12.6" thickBot="1" x14ac:dyDescent="0.25">
      <c r="B54" s="30" t="s">
        <v>65</v>
      </c>
      <c r="C54" s="31"/>
      <c r="D54" s="31"/>
      <c r="E54" s="31"/>
      <c r="F54" s="31"/>
      <c r="G54" s="31"/>
      <c r="H54" s="32"/>
    </row>
    <row r="55" spans="2:8" ht="12.75" thickBot="1" x14ac:dyDescent="0.25">
      <c r="B55" s="33" t="s">
        <v>2</v>
      </c>
      <c r="C55" s="36" t="s">
        <v>3</v>
      </c>
      <c r="D55" s="37"/>
      <c r="E55" s="37"/>
      <c r="F55" s="37"/>
      <c r="G55" s="38"/>
      <c r="H55" s="39" t="s">
        <v>4</v>
      </c>
    </row>
    <row r="56" spans="2:8" ht="24.75" thickBot="1" x14ac:dyDescent="0.25">
      <c r="B56" s="34"/>
      <c r="C56" s="22" t="s">
        <v>5</v>
      </c>
      <c r="D56" s="23" t="s">
        <v>6</v>
      </c>
      <c r="E56" s="23" t="s">
        <v>7</v>
      </c>
      <c r="F56" s="23" t="s">
        <v>8</v>
      </c>
      <c r="G56" s="23" t="s">
        <v>9</v>
      </c>
      <c r="H56" s="40"/>
    </row>
    <row r="57" spans="2:8" ht="12.75" thickBot="1" x14ac:dyDescent="0.25">
      <c r="B57" s="35"/>
      <c r="C57" s="22" t="s">
        <v>10</v>
      </c>
      <c r="D57" s="23" t="s">
        <v>11</v>
      </c>
      <c r="E57" s="23" t="s">
        <v>12</v>
      </c>
      <c r="F57" s="23" t="s">
        <v>13</v>
      </c>
      <c r="G57" s="23" t="s">
        <v>14</v>
      </c>
      <c r="H57" s="23" t="s">
        <v>15</v>
      </c>
    </row>
    <row r="58" spans="2:8" ht="11.45" x14ac:dyDescent="0.2">
      <c r="B58" s="9" t="s">
        <v>17</v>
      </c>
      <c r="C58" s="4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2:8" ht="11.45" x14ac:dyDescent="0.2">
      <c r="B59" s="9" t="s">
        <v>18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2:8" ht="11.45" x14ac:dyDescent="0.2">
      <c r="B60" s="9" t="s">
        <v>19</v>
      </c>
      <c r="C60" s="4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2:8" ht="12.75" thickBot="1" x14ac:dyDescent="0.25">
      <c r="B61" s="9" t="s">
        <v>20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2:8" ht="12.6" thickBot="1" x14ac:dyDescent="0.25">
      <c r="B62" s="6" t="s">
        <v>16</v>
      </c>
      <c r="C62" s="7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4" spans="2:8" thickBot="1" x14ac:dyDescent="0.25"/>
    <row r="65" spans="2:8" x14ac:dyDescent="0.2">
      <c r="B65" s="24" t="s">
        <v>63</v>
      </c>
      <c r="C65" s="25"/>
      <c r="D65" s="25"/>
      <c r="E65" s="25"/>
      <c r="F65" s="25"/>
      <c r="G65" s="25"/>
      <c r="H65" s="26"/>
    </row>
    <row r="66" spans="2:8" x14ac:dyDescent="0.2">
      <c r="B66" s="27" t="s">
        <v>0</v>
      </c>
      <c r="C66" s="28"/>
      <c r="D66" s="28"/>
      <c r="E66" s="28"/>
      <c r="F66" s="28"/>
      <c r="G66" s="28"/>
      <c r="H66" s="29"/>
    </row>
    <row r="67" spans="2:8" x14ac:dyDescent="0.2">
      <c r="B67" s="27" t="s">
        <v>1</v>
      </c>
      <c r="C67" s="28"/>
      <c r="D67" s="28"/>
      <c r="E67" s="28"/>
      <c r="F67" s="28"/>
      <c r="G67" s="28"/>
      <c r="H67" s="29"/>
    </row>
    <row r="68" spans="2:8" ht="12.6" thickBot="1" x14ac:dyDescent="0.25">
      <c r="B68" s="30" t="s">
        <v>65</v>
      </c>
      <c r="C68" s="31"/>
      <c r="D68" s="31"/>
      <c r="E68" s="31"/>
      <c r="F68" s="31"/>
      <c r="G68" s="31"/>
      <c r="H68" s="32"/>
    </row>
    <row r="69" spans="2:8" ht="12.75" thickBot="1" x14ac:dyDescent="0.25">
      <c r="B69" s="33" t="s">
        <v>2</v>
      </c>
      <c r="C69" s="36" t="s">
        <v>3</v>
      </c>
      <c r="D69" s="37"/>
      <c r="E69" s="37"/>
      <c r="F69" s="37"/>
      <c r="G69" s="38"/>
      <c r="H69" s="39" t="s">
        <v>4</v>
      </c>
    </row>
    <row r="70" spans="2:8" ht="24.75" thickBot="1" x14ac:dyDescent="0.25">
      <c r="B70" s="34"/>
      <c r="C70" s="22" t="s">
        <v>5</v>
      </c>
      <c r="D70" s="23" t="s">
        <v>6</v>
      </c>
      <c r="E70" s="23" t="s">
        <v>7</v>
      </c>
      <c r="F70" s="23" t="s">
        <v>8</v>
      </c>
      <c r="G70" s="23" t="s">
        <v>9</v>
      </c>
      <c r="H70" s="40"/>
    </row>
    <row r="71" spans="2:8" ht="12.75" thickBot="1" x14ac:dyDescent="0.25">
      <c r="B71" s="35"/>
      <c r="C71" s="22" t="s">
        <v>10</v>
      </c>
      <c r="D71" s="23" t="s">
        <v>11</v>
      </c>
      <c r="E71" s="23" t="s">
        <v>12</v>
      </c>
      <c r="F71" s="23" t="s">
        <v>13</v>
      </c>
      <c r="G71" s="23" t="s">
        <v>14</v>
      </c>
      <c r="H71" s="23" t="s">
        <v>15</v>
      </c>
    </row>
    <row r="72" spans="2:8" ht="22.9" x14ac:dyDescent="0.2">
      <c r="B72" s="9" t="s">
        <v>21</v>
      </c>
      <c r="C72" s="4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</row>
    <row r="73" spans="2:8" x14ac:dyDescent="0.2">
      <c r="B73" s="9" t="s">
        <v>22</v>
      </c>
      <c r="C73" s="4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</row>
    <row r="74" spans="2:8" ht="24" x14ac:dyDescent="0.2">
      <c r="B74" s="9" t="s">
        <v>23</v>
      </c>
      <c r="C74" s="4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</row>
    <row r="75" spans="2:8" ht="24" x14ac:dyDescent="0.2">
      <c r="B75" s="9" t="s">
        <v>24</v>
      </c>
      <c r="C75" s="4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</row>
    <row r="76" spans="2:8" ht="24" x14ac:dyDescent="0.2">
      <c r="B76" s="9" t="s">
        <v>25</v>
      </c>
      <c r="C76" s="4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</row>
    <row r="77" spans="2:8" ht="24" x14ac:dyDescent="0.2">
      <c r="B77" s="9" t="s">
        <v>26</v>
      </c>
      <c r="C77" s="4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</row>
    <row r="78" spans="2:8" ht="24.75" thickBot="1" x14ac:dyDescent="0.25">
      <c r="B78" s="9" t="s">
        <v>27</v>
      </c>
      <c r="C78" s="4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</row>
    <row r="79" spans="2:8" ht="12.75" thickBot="1" x14ac:dyDescent="0.25">
      <c r="B79" s="6" t="s">
        <v>16</v>
      </c>
      <c r="C79" s="7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1" spans="2:8" x14ac:dyDescent="0.2">
      <c r="B81" s="13"/>
      <c r="C81" s="13"/>
      <c r="D81" s="13"/>
      <c r="E81" s="13"/>
      <c r="F81" s="13"/>
      <c r="G81" s="13"/>
      <c r="H81" s="13"/>
    </row>
    <row r="82" spans="2:8" ht="12.75" x14ac:dyDescent="0.2">
      <c r="B82" s="41" t="s">
        <v>51</v>
      </c>
      <c r="C82" s="41"/>
      <c r="D82" s="41"/>
      <c r="E82" s="41"/>
      <c r="F82" s="41"/>
      <c r="G82" s="41"/>
      <c r="H82" s="41"/>
    </row>
    <row r="83" spans="2:8" x14ac:dyDescent="0.2">
      <c r="B83" s="41" t="s">
        <v>52</v>
      </c>
      <c r="C83" s="41"/>
      <c r="D83" s="41"/>
      <c r="E83" s="41"/>
      <c r="F83" s="41"/>
      <c r="G83" s="41"/>
      <c r="H83" s="41"/>
    </row>
    <row r="84" spans="2:8" x14ac:dyDescent="0.2">
      <c r="B84" s="41"/>
      <c r="C84" s="41"/>
      <c r="D84" s="41"/>
      <c r="E84" s="41"/>
      <c r="F84" s="41"/>
      <c r="G84" s="41"/>
      <c r="H84" s="41"/>
    </row>
    <row r="85" spans="2:8" x14ac:dyDescent="0.2">
      <c r="B85" s="13"/>
      <c r="C85" s="13"/>
      <c r="D85" s="13"/>
      <c r="E85" s="13"/>
      <c r="F85" s="13"/>
      <c r="G85" s="13"/>
      <c r="H85" s="13"/>
    </row>
    <row r="86" spans="2:8" x14ac:dyDescent="0.2">
      <c r="B86" s="13"/>
      <c r="C86" s="13"/>
      <c r="D86" s="13"/>
      <c r="E86" s="13"/>
      <c r="F86" s="13"/>
      <c r="G86" s="13"/>
      <c r="H86" s="13"/>
    </row>
    <row r="87" spans="2:8" x14ac:dyDescent="0.2">
      <c r="B87" s="14"/>
      <c r="C87" s="14"/>
      <c r="D87" s="14"/>
      <c r="E87" s="15"/>
      <c r="F87" s="14"/>
      <c r="G87" s="14"/>
      <c r="H87" s="15"/>
    </row>
    <row r="88" spans="2:8" x14ac:dyDescent="0.2">
      <c r="B88" s="16"/>
      <c r="C88" s="15"/>
      <c r="D88" s="15"/>
      <c r="E88" s="16"/>
      <c r="F88" s="17"/>
      <c r="G88" s="17"/>
      <c r="H88" s="18"/>
    </row>
    <row r="89" spans="2:8" x14ac:dyDescent="0.2">
      <c r="B89" s="19" t="s">
        <v>53</v>
      </c>
      <c r="C89" s="18"/>
      <c r="D89" s="18"/>
      <c r="E89" s="14"/>
      <c r="F89" s="19" t="s">
        <v>54</v>
      </c>
      <c r="G89" s="19"/>
      <c r="H89" s="18"/>
    </row>
    <row r="90" spans="2:8" x14ac:dyDescent="0.2">
      <c r="B90" s="14" t="s">
        <v>55</v>
      </c>
      <c r="C90" s="15"/>
      <c r="D90" s="15"/>
      <c r="E90" s="14"/>
      <c r="F90" s="14" t="s">
        <v>56</v>
      </c>
      <c r="G90" s="14"/>
      <c r="H90" s="15"/>
    </row>
    <row r="91" spans="2:8" x14ac:dyDescent="0.2">
      <c r="B91" s="20"/>
      <c r="C91" s="18"/>
      <c r="D91" s="18"/>
      <c r="E91" s="14"/>
      <c r="F91" s="20"/>
      <c r="G91" s="20"/>
      <c r="H91" s="18"/>
    </row>
    <row r="92" spans="2:8" x14ac:dyDescent="0.2">
      <c r="B92" s="20"/>
      <c r="C92" s="18"/>
      <c r="D92" s="18"/>
      <c r="E92" s="15"/>
      <c r="F92" s="20"/>
      <c r="G92" s="20"/>
      <c r="H92" s="18"/>
    </row>
    <row r="93" spans="2:8" x14ac:dyDescent="0.2">
      <c r="B93" s="17"/>
      <c r="C93" s="18"/>
      <c r="D93" s="18"/>
      <c r="E93" s="16"/>
      <c r="F93" s="17"/>
      <c r="G93" s="17"/>
      <c r="H93" s="18"/>
    </row>
    <row r="94" spans="2:8" x14ac:dyDescent="0.2">
      <c r="B94" s="19" t="s">
        <v>57</v>
      </c>
      <c r="C94" s="18"/>
      <c r="D94" s="18"/>
      <c r="E94" s="14"/>
      <c r="F94" s="19" t="s">
        <v>58</v>
      </c>
      <c r="G94" s="19"/>
      <c r="H94" s="18"/>
    </row>
    <row r="95" spans="2:8" x14ac:dyDescent="0.2">
      <c r="B95" s="14" t="s">
        <v>59</v>
      </c>
      <c r="C95" s="15"/>
      <c r="D95" s="15"/>
      <c r="E95" s="14"/>
      <c r="F95" s="14" t="s">
        <v>60</v>
      </c>
      <c r="G95" s="14"/>
      <c r="H95" s="15"/>
    </row>
    <row r="96" spans="2:8" x14ac:dyDescent="0.2">
      <c r="B96" s="20"/>
      <c r="C96" s="18"/>
      <c r="D96" s="18"/>
      <c r="E96" s="14"/>
      <c r="F96" s="14"/>
      <c r="G96" s="14"/>
      <c r="H96" s="15"/>
    </row>
    <row r="97" spans="2:8" x14ac:dyDescent="0.2">
      <c r="B97" s="20"/>
      <c r="C97" s="18"/>
      <c r="D97" s="18"/>
      <c r="E97" s="14"/>
      <c r="F97" s="14"/>
      <c r="G97" s="14"/>
      <c r="H97" s="14"/>
    </row>
    <row r="98" spans="2:8" x14ac:dyDescent="0.2">
      <c r="B98" s="17"/>
      <c r="C98" s="18"/>
      <c r="D98" s="18"/>
      <c r="E98" s="14"/>
      <c r="F98" s="14"/>
      <c r="G98" s="14"/>
      <c r="H98" s="14"/>
    </row>
    <row r="99" spans="2:8" x14ac:dyDescent="0.2">
      <c r="B99" s="19" t="s">
        <v>61</v>
      </c>
      <c r="C99" s="18"/>
      <c r="D99" s="18"/>
      <c r="E99" s="14"/>
      <c r="F99" s="14"/>
      <c r="G99" s="14"/>
      <c r="H99" s="14"/>
    </row>
    <row r="100" spans="2:8" x14ac:dyDescent="0.2">
      <c r="B100" s="14" t="s">
        <v>62</v>
      </c>
      <c r="C100" s="14"/>
      <c r="D100" s="14"/>
      <c r="E100" s="14"/>
      <c r="F100" s="14"/>
      <c r="G100" s="14"/>
      <c r="H100" s="14"/>
    </row>
    <row r="101" spans="2:8" x14ac:dyDescent="0.2">
      <c r="B101" s="14"/>
      <c r="C101" s="14"/>
      <c r="D101" s="14"/>
      <c r="E101" s="14"/>
      <c r="F101" s="14"/>
      <c r="G101" s="14"/>
      <c r="H101" s="14"/>
    </row>
    <row r="102" spans="2:8" x14ac:dyDescent="0.2">
      <c r="B102" s="13"/>
      <c r="C102" s="13"/>
      <c r="D102" s="13"/>
      <c r="E102" s="13"/>
      <c r="F102" s="13"/>
      <c r="G102" s="13"/>
      <c r="H102" s="13"/>
    </row>
    <row r="103" spans="2:8" x14ac:dyDescent="0.2">
      <c r="B103" s="13"/>
      <c r="C103" s="13"/>
      <c r="D103" s="13"/>
      <c r="E103" s="13"/>
      <c r="F103" s="13"/>
      <c r="G103" s="13"/>
      <c r="H103" s="13"/>
    </row>
    <row r="104" spans="2:8" x14ac:dyDescent="0.2">
      <c r="B104" s="13"/>
      <c r="C104" s="13"/>
      <c r="D104" s="13"/>
      <c r="E104" s="13"/>
      <c r="F104" s="13"/>
      <c r="G104" s="13"/>
      <c r="H104" s="13"/>
    </row>
  </sheetData>
  <mergeCells count="23">
    <mergeCell ref="B82:H82"/>
    <mergeCell ref="B83:H84"/>
    <mergeCell ref="B65:H65"/>
    <mergeCell ref="B66:H66"/>
    <mergeCell ref="B67:H67"/>
    <mergeCell ref="B68:H68"/>
    <mergeCell ref="B69:B71"/>
    <mergeCell ref="C69:G69"/>
    <mergeCell ref="H69:H70"/>
    <mergeCell ref="B51:H51"/>
    <mergeCell ref="B52:H52"/>
    <mergeCell ref="B53:H53"/>
    <mergeCell ref="B54:H54"/>
    <mergeCell ref="B55:B57"/>
    <mergeCell ref="C55:G55"/>
    <mergeCell ref="H55:H56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dcterms:created xsi:type="dcterms:W3CDTF">2019-02-28T18:34:25Z</dcterms:created>
  <dcterms:modified xsi:type="dcterms:W3CDTF">2019-07-26T15:51:08Z</dcterms:modified>
</cp:coreProperties>
</file>