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2DO TRIMESTRE 2019 MUZQUIZ\I. Información Contable\"/>
    </mc:Choice>
  </mc:AlternateContent>
  <xr:revisionPtr revIDLastSave="0" documentId="13_ncr:1_{0644EFF5-04B8-40DB-87AE-F885FBDD69F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Print_Area" localSheetId="0">EAA!$B$2:$H$31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2" l="1"/>
  <c r="F8" i="2"/>
  <c r="G8" i="2"/>
  <c r="H8" i="2"/>
  <c r="D8" i="2"/>
  <c r="E19" i="2"/>
  <c r="F19" i="2"/>
  <c r="G19" i="2"/>
  <c r="H19" i="2"/>
  <c r="D1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E10" i="2"/>
  <c r="F10" i="2"/>
  <c r="D10" i="2"/>
  <c r="G12" i="2"/>
  <c r="G13" i="2"/>
  <c r="H13" i="2" s="1"/>
  <c r="G14" i="2"/>
  <c r="H14" i="2"/>
  <c r="G15" i="2"/>
  <c r="H15" i="2"/>
  <c r="G16" i="2"/>
  <c r="H16" i="2"/>
  <c r="G17" i="2"/>
  <c r="H17" i="2"/>
  <c r="H11" i="2"/>
  <c r="G11" i="2"/>
  <c r="G10" i="2" l="1"/>
  <c r="H12" i="2"/>
  <c r="H10" i="2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<sst xmlns="http://schemas.openxmlformats.org/spreadsheetml/2006/main" count="40" uniqueCount="40">
  <si>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</si>
  <si>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</si>
  <si>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</si>
  <si>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</si>
  <si>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</si>
  <si>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</si>
  <si>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</si>
  <si>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</si>
  <si>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</si>
  <si>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</si>
  <si>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</si>
  <si>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</si>
  <si>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</si>
  <si>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</si>
  <si>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</si>
  <si>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</si>
  <si>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</si>
  <si>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</si>
  <si>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</si>
  <si>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</si>
  <si>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</si>
  <si>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</si>
  <si>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</si>
  <si>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</si>
  <si>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</si>
  <si>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</si>
  <si>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</si>
  <si>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</si>
  <si>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</si>
  <si>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ASEC_EAA_2doTRIM_I7</t>
  </si>
  <si>
    <t>Del 01 de abril al 30 de junio de 2019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</si>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</sst>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639168</xdr:colOff>
      <xdr:row>4</xdr:row>
      <xdr:rowOff>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9550"/>
          <a:ext cx="7534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238125</xdr:colOff>
      <xdr:row>1</xdr:row>
      <xdr:rowOff>0</xdr:rowOff>
    </xdr:from>
    <xdr:to>
      <xdr:col>7</xdr:col>
      <xdr:colOff>1400176</xdr:colOff>
      <xdr:row>3</xdr:row>
      <xdr:rowOff>161924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67725" y="190500"/>
          <a:ext cx="1162051" cy="54292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5</xdr:col>
      <xdr:colOff>894766</xdr:colOff>
      <xdr:row>162</xdr:row>
      <xdr:rowOff>0</xdr:rowOff>
    </xdr:from>
    <xdr:to>
      <xdr:col>7</xdr:col>
      <xdr:colOff>523637</xdr:colOff>
      <xdr:row>162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524041" y="7667625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923630</xdr:colOff>
      <xdr:row>164</xdr:row>
      <xdr:rowOff>0</xdr:rowOff>
    </xdr:from>
    <xdr:to>
      <xdr:col>7</xdr:col>
      <xdr:colOff>552501</xdr:colOff>
      <xdr:row>164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552905" y="8496300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showGridLines="0" tabSelected="1" zoomScaleNormal="100" workbookViewId="0">
      <selection activeCell="C166" sqref="B2:H16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6" t="s">
        <v>31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thickBot="1" x14ac:dyDescent="0.35">
      <c r="B4" s="32" t="s">
        <v>30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3" t="s">
        <v>7</v>
      </c>
      <c r="H6" s="3" t="s">
        <v>8</v>
      </c>
    </row>
    <row r="7" spans="2:8" ht="9.6" customHeight="1" x14ac:dyDescent="0.3">
      <c r="B7" s="21"/>
      <c r="C7" s="22"/>
      <c r="D7" s="4"/>
      <c r="E7" s="4"/>
      <c r="F7" s="4"/>
      <c r="G7" s="4"/>
      <c r="H7" s="4"/>
    </row>
    <row r="8" spans="2:8" x14ac:dyDescent="0.25">
      <c r="B8" s="23" t="s">
        <v>9</v>
      </c>
      <c r="C8" s="24"/>
      <c r="D8" s="5">
        <f>+D10+D19</f>
        <v>173446567.18000001</v>
      </c>
      <c r="E8" s="5">
        <f t="shared" ref="E8:H8" si="0">+E10+E19</f>
        <v>158121673.33000001</v>
      </c>
      <c r="F8" s="5">
        <f t="shared" si="0"/>
        <v>150708824.99000001</v>
      </c>
      <c r="G8" s="5">
        <f t="shared" si="0"/>
        <v>180859415.52000001</v>
      </c>
      <c r="H8" s="5">
        <f t="shared" si="0"/>
        <v>7412848.3400000073</v>
      </c>
    </row>
    <row r="9" spans="2:8" ht="6.6" customHeight="1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46804037.269999996</v>
      </c>
      <c r="E10" s="5">
        <f t="shared" ref="E10:H10" si="1">SUM(E11:E17)</f>
        <v>142963500.68000001</v>
      </c>
      <c r="F10" s="5">
        <f t="shared" si="1"/>
        <v>150708824.99000001</v>
      </c>
      <c r="G10" s="5">
        <f t="shared" si="1"/>
        <v>39058712.960000008</v>
      </c>
      <c r="H10" s="5">
        <f t="shared" si="1"/>
        <v>-7745324.3099999912</v>
      </c>
    </row>
    <row r="11" spans="2:8" x14ac:dyDescent="0.25">
      <c r="B11" s="9"/>
      <c r="C11" s="4" t="s">
        <v>11</v>
      </c>
      <c r="D11" s="8">
        <v>33360134.329999998</v>
      </c>
      <c r="E11" s="8">
        <v>97536510.420000002</v>
      </c>
      <c r="F11" s="8">
        <v>107146341.06999999</v>
      </c>
      <c r="G11" s="8">
        <f>+D11+E11-F11</f>
        <v>23750303.680000007</v>
      </c>
      <c r="H11" s="8">
        <f>+G11-D11</f>
        <v>-9609830.6499999911</v>
      </c>
    </row>
    <row r="12" spans="2:8" x14ac:dyDescent="0.25">
      <c r="B12" s="9"/>
      <c r="C12" s="4" t="s">
        <v>12</v>
      </c>
      <c r="D12" s="8">
        <v>13679297.550000001</v>
      </c>
      <c r="E12" s="8">
        <v>45291590.259999998</v>
      </c>
      <c r="F12" s="8">
        <v>43427083.920000002</v>
      </c>
      <c r="G12" s="8">
        <f t="shared" ref="G12:G17" si="2">+D12+E12-F12</f>
        <v>15543803.890000001</v>
      </c>
      <c r="H12" s="8">
        <f t="shared" ref="H12:H17" si="3">+G12-D12</f>
        <v>1864506.3399999999</v>
      </c>
    </row>
    <row r="13" spans="2:8" x14ac:dyDescent="0.25">
      <c r="B13" s="9"/>
      <c r="C13" s="4" t="s">
        <v>13</v>
      </c>
      <c r="D13" s="8">
        <v>-235394.61</v>
      </c>
      <c r="E13" s="8">
        <v>135400</v>
      </c>
      <c r="F13" s="8">
        <v>135400</v>
      </c>
      <c r="G13" s="8">
        <f t="shared" si="2"/>
        <v>-235394.61</v>
      </c>
      <c r="H13" s="8">
        <f t="shared" si="3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f t="shared" si="3"/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2"/>
        <v>0</v>
      </c>
      <c r="H15" s="8">
        <f t="shared" si="3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f t="shared" si="3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f t="shared" si="3"/>
        <v>0</v>
      </c>
    </row>
    <row r="18" spans="1:8" ht="14.45" x14ac:dyDescent="0.3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126642529.91</v>
      </c>
      <c r="E19" s="5">
        <f t="shared" ref="E19:H19" si="4">SUM(E20:E28)</f>
        <v>15158172.65</v>
      </c>
      <c r="F19" s="5">
        <f t="shared" si="4"/>
        <v>0</v>
      </c>
      <c r="G19" s="5">
        <f t="shared" si="4"/>
        <v>141800702.56</v>
      </c>
      <c r="H19" s="5">
        <f t="shared" si="4"/>
        <v>15158172.649999999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 t="shared" ref="G20:G28" si="5">+D20+E20-F20</f>
        <v>0</v>
      </c>
      <c r="H20" s="8">
        <f t="shared" ref="H20:H28" si="6">+G20-D20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5"/>
        <v>0</v>
      </c>
      <c r="H21" s="8">
        <f t="shared" si="6"/>
        <v>0</v>
      </c>
    </row>
    <row r="22" spans="1:8" ht="24" x14ac:dyDescent="0.25">
      <c r="A22" s="10" t="s">
        <v>29</v>
      </c>
      <c r="B22" s="9"/>
      <c r="C22" s="4" t="s">
        <v>21</v>
      </c>
      <c r="D22" s="8">
        <v>90767276.760000005</v>
      </c>
      <c r="E22" s="8">
        <v>12992128.060000001</v>
      </c>
      <c r="F22" s="8">
        <v>0</v>
      </c>
      <c r="G22" s="8">
        <f t="shared" si="5"/>
        <v>103759404.82000001</v>
      </c>
      <c r="H22" s="8">
        <f t="shared" si="6"/>
        <v>12992128.060000002</v>
      </c>
    </row>
    <row r="23" spans="1:8" x14ac:dyDescent="0.25">
      <c r="B23" s="9"/>
      <c r="C23" s="4" t="s">
        <v>22</v>
      </c>
      <c r="D23" s="8">
        <v>35875253.149999999</v>
      </c>
      <c r="E23" s="8">
        <v>2166044.59</v>
      </c>
      <c r="F23" s="8">
        <v>0</v>
      </c>
      <c r="G23" s="8">
        <f t="shared" si="5"/>
        <v>38041297.739999995</v>
      </c>
      <c r="H23" s="8">
        <f t="shared" si="6"/>
        <v>2166044.5899999961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5"/>
        <v>0</v>
      </c>
      <c r="H24" s="8">
        <f t="shared" si="6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5"/>
        <v>0</v>
      </c>
      <c r="H25" s="8">
        <f t="shared" si="6"/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5"/>
        <v>0</v>
      </c>
      <c r="H26" s="8">
        <f t="shared" si="6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5"/>
        <v>0</v>
      </c>
      <c r="H27" s="8">
        <f t="shared" si="6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5"/>
        <v>0</v>
      </c>
      <c r="H28" s="8">
        <f t="shared" si="6"/>
        <v>0</v>
      </c>
    </row>
    <row r="29" spans="1:8" ht="15.75" thickBot="1" x14ac:dyDescent="0.3">
      <c r="B29" s="11"/>
      <c r="C29" s="12"/>
      <c r="D29" s="12"/>
      <c r="E29" s="12"/>
      <c r="F29" s="12"/>
      <c r="G29" s="12"/>
      <c r="H29" s="12"/>
    </row>
    <row r="31" spans="1:8" ht="63" customHeight="1" x14ac:dyDescent="0.25">
      <c r="B31" s="25" t="s">
        <v>28</v>
      </c>
      <c r="C31" s="25"/>
      <c r="D31" s="25"/>
      <c r="E31" s="25"/>
      <c r="F31" s="25"/>
      <c r="G31" s="25"/>
      <c r="H31" s="25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3" spans="3:9" x14ac:dyDescent="0.25">
      <c r="C163" s="13" t="s">
        <v>32</v>
      </c>
      <c r="F163"/>
      <c r="G163" s="14" t="s">
        <v>33</v>
      </c>
      <c r="H163" s="15"/>
      <c r="I163" s="15"/>
    </row>
    <row r="164" spans="3:9" ht="50.25" customHeight="1" x14ac:dyDescent="0.25">
      <c r="C164" s="16" t="s">
        <v>34</v>
      </c>
      <c r="F164" s="17"/>
      <c r="G164" s="18" t="s">
        <v>35</v>
      </c>
      <c r="H164" s="19"/>
      <c r="I164" s="19"/>
    </row>
    <row r="165" spans="3:9" x14ac:dyDescent="0.25">
      <c r="C165" s="13" t="s">
        <v>36</v>
      </c>
      <c r="F165"/>
      <c r="G165" s="14" t="s">
        <v>37</v>
      </c>
      <c r="H165" s="15"/>
      <c r="I165" s="15"/>
    </row>
    <row r="166" spans="3:9" x14ac:dyDescent="0.25">
      <c r="C166" s="16" t="s">
        <v>38</v>
      </c>
      <c r="F166" s="17"/>
      <c r="G166" s="18" t="s">
        <v>39</v>
      </c>
      <c r="H166" s="20"/>
      <c r="I166" s="20"/>
    </row>
  </sheetData>
  <mergeCells count="10">
    <mergeCell ref="B7:C7"/>
    <mergeCell ref="B8:C8"/>
    <mergeCell ref="B31:H31"/>
    <mergeCell ref="B2:H2"/>
    <mergeCell ref="B3:H3"/>
    <mergeCell ref="B4:H4"/>
    <mergeCell ref="B5:C6"/>
    <mergeCell ref="D5:D6"/>
    <mergeCell ref="E5:E6"/>
    <mergeCell ref="F5:F6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user2</cp:lastModifiedBy>
  <cp:lastPrinted>2019-07-18T19:11:15Z</cp:lastPrinted>
  <dcterms:created xsi:type="dcterms:W3CDTF">2019-02-28T16:11:16Z</dcterms:created>
  <dcterms:modified xsi:type="dcterms:W3CDTF">2019-07-18T19:13:59Z</dcterms:modified>
</cp:coreProperties>
</file>