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EAI CFF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2" l="1"/>
  <c r="J26" i="2"/>
  <c r="J25" i="2"/>
  <c r="J23" i="2"/>
  <c r="J22" i="2"/>
  <c r="J21" i="2"/>
  <c r="J20" i="2"/>
  <c r="J16" i="2"/>
  <c r="J15" i="2"/>
  <c r="J14" i="2"/>
  <c r="J13" i="2"/>
  <c r="J12" i="2"/>
  <c r="J11" i="2"/>
  <c r="J10" i="2"/>
  <c r="J9" i="2"/>
  <c r="I27" i="2"/>
  <c r="I26" i="2"/>
  <c r="I25" i="2"/>
  <c r="I23" i="2"/>
  <c r="I22" i="2"/>
  <c r="I21" i="2"/>
  <c r="I20" i="2"/>
  <c r="I19" i="2"/>
  <c r="I17" i="2"/>
  <c r="I16" i="2"/>
  <c r="I15" i="2"/>
  <c r="I14" i="2"/>
  <c r="I13" i="2"/>
  <c r="I12" i="2"/>
  <c r="I11" i="2"/>
  <c r="I10" i="2"/>
  <c r="I9" i="2"/>
  <c r="H27" i="2"/>
  <c r="H16" i="2"/>
  <c r="H13" i="2"/>
  <c r="H10" i="2"/>
  <c r="H9" i="2"/>
  <c r="G27" i="2"/>
  <c r="G26" i="2"/>
  <c r="G25" i="2"/>
  <c r="G23" i="2"/>
  <c r="G22" i="2"/>
  <c r="G21" i="2"/>
  <c r="G20" i="2"/>
  <c r="G19" i="2"/>
  <c r="G17" i="2"/>
  <c r="G16" i="2"/>
  <c r="G15" i="2"/>
  <c r="G14" i="2"/>
  <c r="G13" i="2"/>
  <c r="G12" i="2"/>
  <c r="G11" i="2"/>
  <c r="G10" i="2"/>
  <c r="G9" i="2"/>
  <c r="E27" i="2"/>
</calcChain>
</file>

<file path=xl/sharedStrings.xml><?xml version="1.0" encoding="utf-8"?>
<sst xmlns="http://schemas.openxmlformats.org/spreadsheetml/2006/main" count="48" uniqueCount="44">
  <si>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</si>
  <si>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</si>
  <si>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</si>
  <si>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</si>
  <si>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</si>
  <si>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</si>
  <si>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</si>
  <si>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</si>
  <si>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</si>
  <si>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</si>
  <si>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</si>
  <si>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</si>
  <si>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</si>
  <si>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</si>
  <si>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</si>
  <si>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</si>
  <si>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</si>
  <si>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</si>
  <si>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</si>
  <si>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</si>
  <si>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</si>
  <si>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Financiamientos</t>
  </si>
  <si>
    <t>Total</t>
  </si>
  <si>
    <t>Ingresos excedentes</t>
  </si>
  <si>
    <t>Ingresos del Poder Ejecutivo Federal o Estatal y de los Municipios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</si>
  <si>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</si>
  <si>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</si>
  <si>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</si>
  <si>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</si>
  <si>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Del 01 de enero al 30 de septiembre de 2019</t>
  </si>
  <si>
    <t>ASEC_EAICFF_3erTRIM_L9</t>
  </si>
  <si>
    <t>MUNICIPIO DE SAN JUAN DE SABINAS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</si>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</sst>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4" fontId="3" fillId="2" borderId="0" xfId="0" applyNumberFormat="1" applyFont="1" applyFill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 applyAlignment="1">
      <alignment horizontal="right" vertical="center"/>
    </xf>
    <xf numFmtId="0" fontId="3" fillId="0" borderId="0" xfId="0" applyFont="1"/>
    <xf numFmtId="0" fontId="1" fillId="0" borderId="4" xfId="0" applyFont="1" applyBorder="1" applyAlignment="1">
      <alignment horizontal="justify" vertical="center"/>
    </xf>
    <xf numFmtId="4" fontId="1" fillId="2" borderId="0" xfId="0" applyNumberFormat="1" applyFont="1" applyFill="1" applyAlignment="1">
      <alignment horizontal="right" vertical="center"/>
    </xf>
    <xf numFmtId="4" fontId="1" fillId="2" borderId="14" xfId="0" applyNumberFormat="1" applyFont="1" applyFill="1" applyBorder="1" applyAlignment="1">
      <alignment horizontal="right" vertical="center"/>
    </xf>
    <xf numFmtId="4" fontId="1" fillId="2" borderId="1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2" borderId="13" xfId="0" applyNumberFormat="1" applyFont="1" applyFill="1" applyBorder="1" applyAlignment="1">
      <alignment horizontal="right" vertical="center"/>
    </xf>
    <xf numFmtId="4" fontId="1" fillId="2" borderId="12" xfId="0" applyNumberFormat="1" applyFont="1" applyFill="1" applyBorder="1" applyAlignment="1">
      <alignment horizontal="right" vertical="center"/>
    </xf>
    <xf numFmtId="4" fontId="3" fillId="2" borderId="18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15" xfId="0" applyFont="1" applyBorder="1"/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4" fontId="3" fillId="2" borderId="20" xfId="0" applyNumberFormat="1" applyFont="1" applyFill="1" applyBorder="1" applyAlignment="1">
      <alignment horizontal="right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3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359834</xdr:colOff>
      <xdr:row>1</xdr:row>
      <xdr:rowOff>1</xdr:rowOff>
    </xdr:from>
    <xdr:to>
      <xdr:col>2</xdr:col>
      <xdr:colOff>762000</xdr:colOff>
      <xdr:row>5</xdr:row>
      <xdr:rowOff>3113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1" y="31751"/>
          <a:ext cx="814916" cy="479362"/>
        </a:xfrm>
        <a:prstGeom prst="rect">
          <a:avLst/>
        </a:prstGeom>
      </xdr:spPr>
    </xdr:pic>
    <xdr:clientData/>
  </xdr:twoCellAnchor>
  <xdr:twoCellAnchor editAs="oneCell">
    <xdr:from>
      <xdr:col>8</xdr:col>
      <xdr:colOff>651480</xdr:colOff>
      <xdr:row>2</xdr:row>
      <xdr:rowOff>21168</xdr:rowOff>
    </xdr:from>
    <xdr:to>
      <xdr:col>9</xdr:col>
      <xdr:colOff>557078</xdr:colOff>
      <xdr:row>4</xdr:row>
      <xdr:rowOff>105835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1647" y="84668"/>
          <a:ext cx="911014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showGridLines="0" tabSelected="1" topLeftCell="A7" zoomScale="90" zoomScaleNormal="90" workbookViewId="0">
      <selection activeCell="D49" sqref="D49:E49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K2" s="2" t="s">
        <v>30</v>
      </c>
      <c r="L2" s="3"/>
    </row>
    <row r="3" spans="2:12" x14ac:dyDescent="0.2">
      <c r="B3" s="35" t="s">
        <v>31</v>
      </c>
      <c r="C3" s="36"/>
      <c r="D3" s="36"/>
      <c r="E3" s="36"/>
      <c r="F3" s="36"/>
      <c r="G3" s="36"/>
      <c r="H3" s="36"/>
      <c r="I3" s="36"/>
      <c r="J3" s="37"/>
    </row>
    <row r="4" spans="2:12" x14ac:dyDescent="0.2">
      <c r="B4" s="38" t="s">
        <v>0</v>
      </c>
      <c r="C4" s="39"/>
      <c r="D4" s="39"/>
      <c r="E4" s="39"/>
      <c r="F4" s="39"/>
      <c r="G4" s="39"/>
      <c r="H4" s="39"/>
      <c r="I4" s="39"/>
      <c r="J4" s="40"/>
    </row>
    <row r="5" spans="2:12" ht="12.6" thickBot="1" x14ac:dyDescent="0.25">
      <c r="B5" s="41" t="s">
        <v>29</v>
      </c>
      <c r="C5" s="42"/>
      <c r="D5" s="42"/>
      <c r="E5" s="42"/>
      <c r="F5" s="42"/>
      <c r="G5" s="42"/>
      <c r="H5" s="42"/>
      <c r="I5" s="42"/>
      <c r="J5" s="43"/>
    </row>
    <row r="6" spans="2:12" ht="12.75" thickBot="1" x14ac:dyDescent="0.25">
      <c r="B6" s="44" t="s">
        <v>1</v>
      </c>
      <c r="C6" s="45"/>
      <c r="D6" s="46"/>
      <c r="E6" s="50" t="s">
        <v>2</v>
      </c>
      <c r="F6" s="51"/>
      <c r="G6" s="51"/>
      <c r="H6" s="51"/>
      <c r="I6" s="51"/>
      <c r="J6" s="52" t="s">
        <v>3</v>
      </c>
    </row>
    <row r="7" spans="2:12" ht="24.75" thickBot="1" x14ac:dyDescent="0.25">
      <c r="B7" s="47"/>
      <c r="C7" s="48"/>
      <c r="D7" s="49"/>
      <c r="E7" s="24" t="s">
        <v>4</v>
      </c>
      <c r="F7" s="25" t="s">
        <v>5</v>
      </c>
      <c r="G7" s="24" t="s">
        <v>6</v>
      </c>
      <c r="H7" s="24" t="s">
        <v>7</v>
      </c>
      <c r="I7" s="26" t="s">
        <v>8</v>
      </c>
      <c r="J7" s="53"/>
    </row>
    <row r="8" spans="2:12" ht="12.75" thickBot="1" x14ac:dyDescent="0.25">
      <c r="B8" s="47"/>
      <c r="C8" s="48"/>
      <c r="D8" s="49"/>
      <c r="E8" s="24" t="s">
        <v>9</v>
      </c>
      <c r="F8" s="24" t="s">
        <v>10</v>
      </c>
      <c r="G8" s="24" t="s">
        <v>11</v>
      </c>
      <c r="H8" s="24" t="s">
        <v>12</v>
      </c>
      <c r="I8" s="24" t="s">
        <v>13</v>
      </c>
      <c r="J8" s="24" t="s">
        <v>14</v>
      </c>
    </row>
    <row r="9" spans="2:12" s="7" customFormat="1" ht="26.25" customHeight="1" x14ac:dyDescent="0.2">
      <c r="B9" s="54" t="s">
        <v>24</v>
      </c>
      <c r="C9" s="55"/>
      <c r="D9" s="56"/>
      <c r="E9" s="4">
        <v>134436572.06999999</v>
      </c>
      <c r="F9" s="5">
        <v>0</v>
      </c>
      <c r="G9" s="6">
        <f>+E9+F9</f>
        <v>134436572.06999999</v>
      </c>
      <c r="H9" s="6">
        <f>SUM(H10:H17)</f>
        <v>108706332.54000001</v>
      </c>
      <c r="I9" s="6">
        <f>H9</f>
        <v>108706332.54000001</v>
      </c>
      <c r="J9" s="6">
        <f>+I9-E9</f>
        <v>-25730239.529999986</v>
      </c>
    </row>
    <row r="10" spans="2:12" ht="11.25" customHeight="1" x14ac:dyDescent="0.2">
      <c r="B10" s="8"/>
      <c r="C10" s="57" t="s">
        <v>15</v>
      </c>
      <c r="D10" s="58"/>
      <c r="E10" s="9">
        <v>13728523.119999999</v>
      </c>
      <c r="F10" s="10">
        <v>0</v>
      </c>
      <c r="G10" s="11">
        <f t="shared" ref="G10:G26" si="0">+E10+F10</f>
        <v>13728523.119999999</v>
      </c>
      <c r="H10" s="11">
        <f>10583899.65+1074907.93+74101.4</f>
        <v>11732908.98</v>
      </c>
      <c r="I10" s="11">
        <f>+H10</f>
        <v>11732908.98</v>
      </c>
      <c r="J10" s="11">
        <f t="shared" ref="J10:J26" si="1">+I10-E10</f>
        <v>-1995614.1399999987</v>
      </c>
    </row>
    <row r="11" spans="2:12" ht="11.45" customHeight="1" x14ac:dyDescent="0.2">
      <c r="B11" s="8"/>
      <c r="C11" s="3" t="s">
        <v>20</v>
      </c>
      <c r="D11" s="20"/>
      <c r="E11" s="9">
        <v>0</v>
      </c>
      <c r="F11" s="10">
        <v>0</v>
      </c>
      <c r="G11" s="11">
        <f t="shared" si="0"/>
        <v>0</v>
      </c>
      <c r="H11" s="11">
        <v>0</v>
      </c>
      <c r="I11" s="11">
        <f t="shared" ref="I11:I26" si="2">+H11</f>
        <v>0</v>
      </c>
      <c r="J11" s="11">
        <f t="shared" si="1"/>
        <v>0</v>
      </c>
    </row>
    <row r="12" spans="2:12" ht="11.45" customHeight="1" x14ac:dyDescent="0.2">
      <c r="B12" s="8"/>
      <c r="C12" s="59" t="s">
        <v>16</v>
      </c>
      <c r="D12" s="60"/>
      <c r="E12" s="9">
        <v>0</v>
      </c>
      <c r="F12" s="10">
        <v>0</v>
      </c>
      <c r="G12" s="11">
        <f t="shared" si="0"/>
        <v>0</v>
      </c>
      <c r="H12" s="11">
        <v>0</v>
      </c>
      <c r="I12" s="11">
        <f t="shared" si="2"/>
        <v>0</v>
      </c>
      <c r="J12" s="11">
        <f t="shared" si="1"/>
        <v>0</v>
      </c>
    </row>
    <row r="13" spans="2:12" ht="11.45" customHeight="1" x14ac:dyDescent="0.2">
      <c r="B13" s="8"/>
      <c r="C13" s="57" t="s">
        <v>17</v>
      </c>
      <c r="D13" s="58"/>
      <c r="E13" s="9">
        <v>18136119.77</v>
      </c>
      <c r="F13" s="10">
        <v>0</v>
      </c>
      <c r="G13" s="11">
        <f t="shared" si="0"/>
        <v>18136119.77</v>
      </c>
      <c r="H13" s="11">
        <f>9568070.41+19130.52+1406460.3</f>
        <v>10993661.23</v>
      </c>
      <c r="I13" s="11">
        <f t="shared" si="2"/>
        <v>10993661.23</v>
      </c>
      <c r="J13" s="11">
        <f t="shared" si="1"/>
        <v>-7142458.5399999991</v>
      </c>
    </row>
    <row r="14" spans="2:12" ht="11.45" customHeight="1" x14ac:dyDescent="0.2">
      <c r="B14" s="8"/>
      <c r="C14" s="33" t="s">
        <v>18</v>
      </c>
      <c r="D14" s="34"/>
      <c r="E14" s="9">
        <v>11747.71</v>
      </c>
      <c r="F14" s="10">
        <v>0</v>
      </c>
      <c r="G14" s="11">
        <f t="shared" si="0"/>
        <v>11747.71</v>
      </c>
      <c r="H14" s="11">
        <v>83146.009999999995</v>
      </c>
      <c r="I14" s="11">
        <f t="shared" si="2"/>
        <v>83146.009999999995</v>
      </c>
      <c r="J14" s="11">
        <f t="shared" si="1"/>
        <v>71398.299999999988</v>
      </c>
    </row>
    <row r="15" spans="2:12" ht="11.45" customHeight="1" x14ac:dyDescent="0.2">
      <c r="B15" s="8"/>
      <c r="C15" s="33" t="s">
        <v>19</v>
      </c>
      <c r="D15" s="34"/>
      <c r="E15" s="9">
        <v>2078630.96</v>
      </c>
      <c r="F15" s="10">
        <v>0</v>
      </c>
      <c r="G15" s="11">
        <f t="shared" si="0"/>
        <v>2078630.96</v>
      </c>
      <c r="H15" s="11">
        <v>4474563.84</v>
      </c>
      <c r="I15" s="11">
        <f t="shared" si="2"/>
        <v>4474563.84</v>
      </c>
      <c r="J15" s="11">
        <f t="shared" si="1"/>
        <v>2395932.88</v>
      </c>
    </row>
    <row r="16" spans="2:12" ht="37.15" customHeight="1" x14ac:dyDescent="0.2">
      <c r="B16" s="8"/>
      <c r="C16" s="57" t="s">
        <v>25</v>
      </c>
      <c r="D16" s="58"/>
      <c r="E16" s="9">
        <v>100481550.51000001</v>
      </c>
      <c r="F16" s="10">
        <v>0</v>
      </c>
      <c r="G16" s="11">
        <f t="shared" si="0"/>
        <v>100481550.51000001</v>
      </c>
      <c r="H16" s="11">
        <f>56422901+24999151.48</f>
        <v>81422052.480000004</v>
      </c>
      <c r="I16" s="11">
        <f t="shared" si="2"/>
        <v>81422052.480000004</v>
      </c>
      <c r="J16" s="11">
        <f t="shared" si="1"/>
        <v>-19059498.030000001</v>
      </c>
    </row>
    <row r="17" spans="2:10" ht="26.45" customHeight="1" x14ac:dyDescent="0.2">
      <c r="B17" s="8"/>
      <c r="C17" s="63" t="s">
        <v>26</v>
      </c>
      <c r="D17" s="64"/>
      <c r="E17" s="9">
        <v>0</v>
      </c>
      <c r="F17" s="10">
        <v>0</v>
      </c>
      <c r="G17" s="11">
        <f t="shared" si="0"/>
        <v>0</v>
      </c>
      <c r="H17" s="11">
        <v>0</v>
      </c>
      <c r="I17" s="11">
        <f t="shared" si="2"/>
        <v>0</v>
      </c>
      <c r="J17" s="6">
        <v>0</v>
      </c>
    </row>
    <row r="18" spans="2:10" ht="4.5" customHeight="1" x14ac:dyDescent="0.2">
      <c r="B18" s="8"/>
      <c r="C18" s="61"/>
      <c r="D18" s="62"/>
      <c r="E18" s="9"/>
      <c r="F18" s="10"/>
      <c r="G18" s="11"/>
      <c r="H18" s="11"/>
      <c r="I18" s="11"/>
      <c r="J18" s="6"/>
    </row>
    <row r="19" spans="2:10" s="7" customFormat="1" ht="52.15" customHeight="1" x14ac:dyDescent="0.2">
      <c r="B19" s="65" t="s">
        <v>27</v>
      </c>
      <c r="C19" s="66"/>
      <c r="D19" s="67"/>
      <c r="E19" s="4">
        <v>0</v>
      </c>
      <c r="F19" s="5">
        <v>0</v>
      </c>
      <c r="G19" s="6">
        <f t="shared" si="0"/>
        <v>0</v>
      </c>
      <c r="H19" s="6">
        <v>0</v>
      </c>
      <c r="I19" s="6">
        <f t="shared" si="2"/>
        <v>0</v>
      </c>
      <c r="J19" s="6">
        <v>0</v>
      </c>
    </row>
    <row r="20" spans="2:10" ht="16.5" customHeight="1" x14ac:dyDescent="0.2">
      <c r="B20" s="12"/>
      <c r="C20" s="57" t="s">
        <v>20</v>
      </c>
      <c r="D20" s="58"/>
      <c r="E20" s="9">
        <v>0</v>
      </c>
      <c r="F20" s="10">
        <v>0</v>
      </c>
      <c r="G20" s="6">
        <f t="shared" si="0"/>
        <v>0</v>
      </c>
      <c r="H20" s="11">
        <v>0</v>
      </c>
      <c r="I20" s="11">
        <f t="shared" si="2"/>
        <v>0</v>
      </c>
      <c r="J20" s="11">
        <f t="shared" si="1"/>
        <v>0</v>
      </c>
    </row>
    <row r="21" spans="2:10" ht="16.5" customHeight="1" x14ac:dyDescent="0.2">
      <c r="B21" s="12"/>
      <c r="C21" s="21" t="s">
        <v>18</v>
      </c>
      <c r="D21" s="22"/>
      <c r="E21" s="9">
        <v>0</v>
      </c>
      <c r="F21" s="10">
        <v>0</v>
      </c>
      <c r="G21" s="6">
        <f t="shared" si="0"/>
        <v>0</v>
      </c>
      <c r="H21" s="11">
        <v>0</v>
      </c>
      <c r="I21" s="11">
        <f t="shared" si="2"/>
        <v>0</v>
      </c>
      <c r="J21" s="11">
        <f t="shared" si="1"/>
        <v>0</v>
      </c>
    </row>
    <row r="22" spans="2:10" ht="23.45" customHeight="1" x14ac:dyDescent="0.2">
      <c r="B22" s="8"/>
      <c r="C22" s="57" t="s">
        <v>28</v>
      </c>
      <c r="D22" s="58"/>
      <c r="E22" s="9">
        <v>0</v>
      </c>
      <c r="F22" s="10">
        <v>0</v>
      </c>
      <c r="G22" s="6">
        <f t="shared" si="0"/>
        <v>0</v>
      </c>
      <c r="H22" s="11">
        <v>0</v>
      </c>
      <c r="I22" s="11">
        <f t="shared" si="2"/>
        <v>0</v>
      </c>
      <c r="J22" s="11">
        <f t="shared" si="1"/>
        <v>0</v>
      </c>
    </row>
    <row r="23" spans="2:10" ht="26.25" customHeight="1" x14ac:dyDescent="0.2">
      <c r="B23" s="8"/>
      <c r="C23" s="57" t="s">
        <v>26</v>
      </c>
      <c r="D23" s="58"/>
      <c r="E23" s="9">
        <v>0</v>
      </c>
      <c r="F23" s="10">
        <v>0</v>
      </c>
      <c r="G23" s="6">
        <f t="shared" si="0"/>
        <v>0</v>
      </c>
      <c r="H23" s="11">
        <v>0</v>
      </c>
      <c r="I23" s="11">
        <f t="shared" si="2"/>
        <v>0</v>
      </c>
      <c r="J23" s="11">
        <f t="shared" si="1"/>
        <v>0</v>
      </c>
    </row>
    <row r="24" spans="2:10" ht="4.5" customHeight="1" x14ac:dyDescent="0.2">
      <c r="B24" s="8"/>
      <c r="C24" s="61"/>
      <c r="D24" s="62"/>
      <c r="E24" s="9"/>
      <c r="F24" s="10"/>
      <c r="G24" s="6"/>
      <c r="H24" s="11"/>
      <c r="I24" s="11"/>
      <c r="J24" s="6"/>
    </row>
    <row r="25" spans="2:10" s="7" customFormat="1" x14ac:dyDescent="0.2">
      <c r="B25" s="72" t="s">
        <v>21</v>
      </c>
      <c r="C25" s="73"/>
      <c r="D25" s="74"/>
      <c r="E25" s="4">
        <v>20000000</v>
      </c>
      <c r="F25" s="5">
        <v>0</v>
      </c>
      <c r="G25" s="6">
        <f t="shared" si="0"/>
        <v>20000000</v>
      </c>
      <c r="H25" s="6">
        <v>0</v>
      </c>
      <c r="I25" s="6">
        <f t="shared" si="2"/>
        <v>0</v>
      </c>
      <c r="J25" s="6">
        <f t="shared" si="1"/>
        <v>-20000000</v>
      </c>
    </row>
    <row r="26" spans="2:10" ht="12" customHeight="1" thickBot="1" x14ac:dyDescent="0.25">
      <c r="B26" s="13"/>
      <c r="C26" s="75" t="s">
        <v>21</v>
      </c>
      <c r="D26" s="76"/>
      <c r="E26" s="9">
        <v>20000000</v>
      </c>
      <c r="F26" s="14">
        <v>0</v>
      </c>
      <c r="G26" s="14">
        <f t="shared" si="0"/>
        <v>20000000</v>
      </c>
      <c r="H26" s="15">
        <v>0</v>
      </c>
      <c r="I26" s="11">
        <f t="shared" si="2"/>
        <v>0</v>
      </c>
      <c r="J26" s="11">
        <f t="shared" si="1"/>
        <v>-20000000</v>
      </c>
    </row>
    <row r="27" spans="2:10" ht="12.75" thickBot="1" x14ac:dyDescent="0.25">
      <c r="B27" s="77" t="s">
        <v>22</v>
      </c>
      <c r="C27" s="78"/>
      <c r="D27" s="79"/>
      <c r="E27" s="16">
        <f>+E9+E25</f>
        <v>154436572.06999999</v>
      </c>
      <c r="F27" s="17">
        <v>0</v>
      </c>
      <c r="G27" s="17">
        <f>+G9+G25</f>
        <v>154436572.06999999</v>
      </c>
      <c r="H27" s="6">
        <f>SUM(H10:H16)</f>
        <v>108706332.54000001</v>
      </c>
      <c r="I27" s="23">
        <f>SUM(I10:I26)</f>
        <v>108706332.54000001</v>
      </c>
      <c r="J27" s="68">
        <f>+I27-E27</f>
        <v>-45730239.529999986</v>
      </c>
    </row>
    <row r="28" spans="2:10" ht="12.75" thickBot="1" x14ac:dyDescent="0.25">
      <c r="B28" s="18"/>
      <c r="C28" s="18"/>
      <c r="D28" s="18"/>
      <c r="E28" s="19"/>
      <c r="F28" s="19"/>
      <c r="G28" s="19"/>
      <c r="H28" s="70" t="s">
        <v>23</v>
      </c>
      <c r="I28" s="71"/>
      <c r="J28" s="69"/>
    </row>
    <row r="31" spans="2:10" ht="15" customHeight="1" x14ac:dyDescent="0.2">
      <c r="B31" s="29" t="s">
        <v>32</v>
      </c>
      <c r="C31" s="29"/>
      <c r="D31" s="29"/>
      <c r="E31" s="29"/>
      <c r="F31" s="29"/>
      <c r="G31" s="29"/>
      <c r="H31" s="29"/>
      <c r="I31" s="29"/>
      <c r="J31" s="29"/>
    </row>
    <row r="32" spans="2:10" ht="15" customHeight="1" x14ac:dyDescent="0.2">
      <c r="B32" s="29" t="s">
        <v>33</v>
      </c>
      <c r="C32" s="29"/>
      <c r="D32" s="29"/>
      <c r="E32" s="29"/>
      <c r="F32" s="29"/>
      <c r="G32" s="29"/>
      <c r="H32" s="29"/>
      <c r="I32" s="29"/>
      <c r="J32" s="29"/>
    </row>
    <row r="44" spans="4:10" ht="14.25" x14ac:dyDescent="0.2">
      <c r="D44" s="31"/>
      <c r="E44" s="31"/>
      <c r="F44" s="27"/>
      <c r="G44" s="27"/>
      <c r="H44" s="31"/>
      <c r="I44" s="31"/>
      <c r="J44" s="31"/>
    </row>
    <row r="45" spans="4:10" ht="15" x14ac:dyDescent="0.25">
      <c r="D45" s="32" t="s">
        <v>34</v>
      </c>
      <c r="E45" s="32"/>
      <c r="F45" s="28"/>
      <c r="G45" s="28"/>
      <c r="H45" s="32" t="s">
        <v>35</v>
      </c>
      <c r="I45" s="32"/>
      <c r="J45" s="32"/>
    </row>
    <row r="46" spans="4:10" ht="14.25" x14ac:dyDescent="0.2">
      <c r="D46" s="30" t="s">
        <v>36</v>
      </c>
      <c r="E46" s="30"/>
      <c r="F46" s="27"/>
      <c r="G46" s="27"/>
      <c r="H46" s="30" t="s">
        <v>37</v>
      </c>
      <c r="I46" s="30"/>
      <c r="J46" s="30"/>
    </row>
    <row r="47" spans="4:10" ht="14.25" x14ac:dyDescent="0.2">
      <c r="D47" s="30"/>
      <c r="E47" s="30"/>
      <c r="F47" s="27"/>
      <c r="G47" s="27"/>
      <c r="H47" s="30"/>
      <c r="I47" s="30"/>
      <c r="J47" s="30"/>
    </row>
    <row r="48" spans="4:10" ht="14.25" x14ac:dyDescent="0.2">
      <c r="D48" s="30"/>
      <c r="E48" s="30"/>
      <c r="F48" s="27"/>
      <c r="G48" s="27"/>
      <c r="H48" s="30"/>
      <c r="I48" s="30"/>
      <c r="J48" s="30"/>
    </row>
    <row r="49" spans="4:10" ht="14.25" x14ac:dyDescent="0.2">
      <c r="D49" s="30"/>
      <c r="E49" s="30"/>
      <c r="F49" s="27"/>
      <c r="G49" s="27"/>
      <c r="H49" s="30"/>
      <c r="I49" s="30"/>
      <c r="J49" s="30"/>
    </row>
    <row r="50" spans="4:10" ht="14.25" x14ac:dyDescent="0.2">
      <c r="D50" s="31"/>
      <c r="E50" s="31"/>
      <c r="F50" s="27"/>
      <c r="G50" s="27"/>
      <c r="H50" s="31"/>
      <c r="I50" s="31"/>
      <c r="J50" s="31"/>
    </row>
    <row r="51" spans="4:10" ht="15" x14ac:dyDescent="0.25">
      <c r="D51" s="32" t="s">
        <v>38</v>
      </c>
      <c r="E51" s="32"/>
      <c r="F51" s="28"/>
      <c r="G51" s="28"/>
      <c r="H51" s="32" t="s">
        <v>39</v>
      </c>
      <c r="I51" s="32"/>
      <c r="J51" s="32"/>
    </row>
    <row r="52" spans="4:10" ht="14.25" x14ac:dyDescent="0.2">
      <c r="D52" s="30" t="s">
        <v>40</v>
      </c>
      <c r="E52" s="30"/>
      <c r="F52" s="27"/>
      <c r="G52" s="27"/>
      <c r="H52" s="30" t="s">
        <v>41</v>
      </c>
      <c r="I52" s="30"/>
      <c r="J52" s="30"/>
    </row>
    <row r="53" spans="4:10" ht="14.25" x14ac:dyDescent="0.2">
      <c r="D53" s="30"/>
      <c r="E53" s="30"/>
      <c r="F53" s="27"/>
      <c r="G53" s="27"/>
      <c r="H53" s="30"/>
      <c r="I53" s="30"/>
      <c r="J53" s="30"/>
    </row>
    <row r="54" spans="4:10" ht="14.25" x14ac:dyDescent="0.2">
      <c r="D54" s="30"/>
      <c r="E54" s="30"/>
      <c r="F54" s="27"/>
      <c r="G54" s="27"/>
      <c r="H54" s="27"/>
      <c r="I54" s="27"/>
      <c r="J54" s="27"/>
    </row>
    <row r="55" spans="4:10" ht="14.25" x14ac:dyDescent="0.2">
      <c r="D55" s="31"/>
      <c r="E55" s="31"/>
      <c r="F55" s="27"/>
      <c r="G55" s="27"/>
      <c r="H55" s="27"/>
      <c r="I55" s="27"/>
      <c r="J55" s="27"/>
    </row>
    <row r="56" spans="4:10" ht="15" x14ac:dyDescent="0.25">
      <c r="D56" s="32" t="s">
        <v>42</v>
      </c>
      <c r="E56" s="32"/>
      <c r="F56" s="27"/>
      <c r="G56" s="27"/>
      <c r="H56" s="27"/>
      <c r="I56" s="27"/>
      <c r="J56" s="27"/>
    </row>
    <row r="57" spans="4:10" ht="14.25" x14ac:dyDescent="0.2">
      <c r="D57" s="30" t="s">
        <v>43</v>
      </c>
      <c r="E57" s="30"/>
      <c r="F57" s="27"/>
      <c r="G57" s="27"/>
      <c r="H57" s="27"/>
      <c r="I57" s="27"/>
      <c r="J57" s="27"/>
    </row>
    <row r="58" spans="4:10" ht="14.25" x14ac:dyDescent="0.2">
      <c r="D58" s="27"/>
      <c r="E58" s="27"/>
      <c r="F58" s="27"/>
      <c r="G58" s="27"/>
      <c r="H58" s="27"/>
      <c r="I58" s="27"/>
      <c r="J58" s="27"/>
    </row>
  </sheetData>
  <mergeCells count="51">
    <mergeCell ref="J27:J28"/>
    <mergeCell ref="H28:I28"/>
    <mergeCell ref="C22:D22"/>
    <mergeCell ref="C23:D23"/>
    <mergeCell ref="B25:D25"/>
    <mergeCell ref="C26:D26"/>
    <mergeCell ref="B27:D27"/>
    <mergeCell ref="C16:D16"/>
    <mergeCell ref="C17:D17"/>
    <mergeCell ref="C18:D18"/>
    <mergeCell ref="B19:D19"/>
    <mergeCell ref="C20:D20"/>
    <mergeCell ref="D44:E44"/>
    <mergeCell ref="D45:E45"/>
    <mergeCell ref="D46:E46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2:D12"/>
    <mergeCell ref="C13:D13"/>
    <mergeCell ref="C24:D24"/>
    <mergeCell ref="C15:D15"/>
    <mergeCell ref="D55:E55"/>
    <mergeCell ref="D56:E56"/>
    <mergeCell ref="D47:E47"/>
    <mergeCell ref="D48:E48"/>
    <mergeCell ref="D49:E49"/>
    <mergeCell ref="D50:E50"/>
    <mergeCell ref="D51:E51"/>
    <mergeCell ref="B31:J31"/>
    <mergeCell ref="B32:J32"/>
    <mergeCell ref="D57:E57"/>
    <mergeCell ref="H44:J44"/>
    <mergeCell ref="H45:J45"/>
    <mergeCell ref="H46:J46"/>
    <mergeCell ref="H47:J47"/>
    <mergeCell ref="H48:J48"/>
    <mergeCell ref="H49:J49"/>
    <mergeCell ref="H50:J50"/>
    <mergeCell ref="H51:J51"/>
    <mergeCell ref="H52:J52"/>
    <mergeCell ref="H53:J53"/>
    <mergeCell ref="D52:E52"/>
    <mergeCell ref="D53:E53"/>
    <mergeCell ref="D54:E54"/>
  </mergeCells>
  <pageMargins left="0.70866141732283472" right="0.19685039370078741" top="0.19685039370078741" bottom="0.19685039370078741" header="0.31496062992125984" footer="0.31496062992125984"/>
  <pageSetup scale="65" fitToWidth="0" fitToHeight="0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cp:lastPrinted>2019-10-28T21:46:00Z</cp:lastPrinted>
  <dcterms:created xsi:type="dcterms:W3CDTF">2019-02-28T18:23:08Z</dcterms:created>
  <dcterms:modified xsi:type="dcterms:W3CDTF">2019-10-28T21:50:45Z</dcterms:modified>
</cp:coreProperties>
</file>