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1840" windowHeight="12570"/>
  </bookViews>
  <sheets>
    <sheet name="EAE COG" sheetId="2" r:id="rId1"/>
    <sheet name="Hoja1" sheetId="1" r:id="rId2"/>
  </sheets>
  <definedNames>
    <definedName name="_xlnm.Print_Area" localSheetId="0">'EAE COG'!$B$2:$I$81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3" i="2"/>
  <c r="H73"/>
  <c r="G73"/>
  <c r="F73"/>
  <c r="E73"/>
  <c r="I69"/>
  <c r="H69"/>
  <c r="G69"/>
  <c r="F69"/>
  <c r="E69"/>
  <c r="I61"/>
  <c r="H61"/>
  <c r="G61"/>
  <c r="F61"/>
  <c r="E61"/>
  <c r="I57"/>
  <c r="H57"/>
  <c r="G57"/>
  <c r="F57"/>
  <c r="E57"/>
  <c r="I47"/>
  <c r="H47"/>
  <c r="G47"/>
  <c r="F47"/>
  <c r="E47"/>
  <c r="I37"/>
  <c r="H37"/>
  <c r="G37"/>
  <c r="F37"/>
  <c r="E37"/>
  <c r="I27"/>
  <c r="H27"/>
  <c r="G27"/>
  <c r="F27"/>
  <c r="E27"/>
  <c r="I17"/>
  <c r="H17"/>
  <c r="G17"/>
  <c r="F17"/>
  <c r="E17"/>
  <c r="I9"/>
  <c r="H9"/>
  <c r="G9"/>
  <c r="F9"/>
  <c r="E9"/>
  <c r="D73"/>
  <c r="D69"/>
  <c r="D61"/>
  <c r="D57"/>
  <c r="D47"/>
  <c r="D37"/>
  <c r="D27"/>
  <c r="D17"/>
  <c r="D9"/>
  <c r="I81" l="1"/>
  <c r="H81"/>
  <c r="G81"/>
  <c r="F81"/>
  <c r="E81"/>
  <c r="D8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<sst xmlns="http://schemas.openxmlformats.org/spreadsheetml/2006/main" count="92" uniqueCount="92">
  <si>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</si>
  <si>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</si>
  <si>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</si>
  <si>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</si>
  <si>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</si>
  <si>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</si>
  <si>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</si>
  <si>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</si>
  <si>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</si>
  <si>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</si>
  <si>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</si>
  <si>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</si>
  <si>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</si>
  <si>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</si>
  <si>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</si>
  <si>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</si>
  <si>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</si>
  <si>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</si>
  <si>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</si>
  <si>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</si>
  <si>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</si>
  <si>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</si>
  <si>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</si>
  <si>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</si>
  <si>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</si>
  <si>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</si>
  <si>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</si>
  <si>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</si>
  <si>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</si>
  <si>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</si>
  <si>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</si>
  <si>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</si>
  <si>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</si>
  <si>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</si>
  <si>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</si>
  <si>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</si>
  <si>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</si>
  <si>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</si>
  <si>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</si>
  <si>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</si>
  <si>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</si>
  <si>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</si>
  <si>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</si>
  <si>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</si>
  <si>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</si>
  <si>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</si>
  <si>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</si>
  <si>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</si>
  <si>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</si>
  <si>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</si>
  <si>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</si>
  <si>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</si>
  <si>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</si>
  <si>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</si>
  <si>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</si>
  <si>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</si>
  <si>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</si>
  <si>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</si>
  <si>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</si>
  <si>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</si>
  <si>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</si>
  <si>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</si>
  <si>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</si>
  <si>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</si>
  <si>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</si>
  <si>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</si>
  <si>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</si>
  <si>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</si>
  <si>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</si>
  <si>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</si>
  <si>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</si>
  <si>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</si>
  <si>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</si>
  <si>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</si>
  <si>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</si>
  <si>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</si>
  <si>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</si>
  <si>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</si>
  <si>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</si>
  <si>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</si>
  <si>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</si>
  <si>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</si>
  <si>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</si>
  <si>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</si>
  <si>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</si>
  <si>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</si>
  <si>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</si>
  <si>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</si>
  <si>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</si>
  <si>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septiembre de 2019</t>
  </si>
  <si>
    <t>ASEC_EAEPECOG_3erTRIM_I7</t>
  </si>
  <si>
    <t>Presidencia Municipal de Monclova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</si>
</sst>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3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4" fontId="5" fillId="4" borderId="1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81"/>
  <sheetViews>
    <sheetView showGridLines="0" tabSelected="1" topLeftCell="A36" zoomScale="85" zoomScaleNormal="85" workbookViewId="0">
      <selection activeCell="E37" sqref="E37"/>
    </sheetView>
  </sheetViews>
  <sheetFormatPr baseColWidth="10" defaultColWidth="11.42578125" defaultRowHeight="12"/>
  <cols>
    <col min="1" max="1" width="0.85546875" style="1" customWidth="1"/>
    <col min="2" max="2" width="3.140625" style="1" customWidth="1"/>
    <col min="3" max="3" width="65.42578125" style="1" customWidth="1"/>
    <col min="4" max="6" width="16.5703125" style="1" bestFit="1" customWidth="1"/>
    <col min="7" max="7" width="16.140625" style="1" bestFit="1" customWidth="1"/>
    <col min="8" max="9" width="16.5703125" style="1" bestFit="1" customWidth="1"/>
    <col min="10" max="16384" width="11.42578125" style="1"/>
  </cols>
  <sheetData>
    <row r="1" spans="2:11" ht="4.5" customHeight="1" thickBot="1"/>
    <row r="2" spans="2:11" ht="15">
      <c r="B2" s="18" t="s">
        <v>91</v>
      </c>
      <c r="C2" s="19"/>
      <c r="D2" s="19"/>
      <c r="E2" s="19"/>
      <c r="F2" s="19"/>
      <c r="G2" s="19"/>
      <c r="H2" s="19"/>
      <c r="I2" s="20"/>
      <c r="K2" s="2" t="s">
        <v>90</v>
      </c>
    </row>
    <row r="3" spans="2:11">
      <c r="B3" s="21" t="s">
        <v>0</v>
      </c>
      <c r="C3" s="22"/>
      <c r="D3" s="22"/>
      <c r="E3" s="22"/>
      <c r="F3" s="22"/>
      <c r="G3" s="22"/>
      <c r="H3" s="22"/>
      <c r="I3" s="23"/>
    </row>
    <row r="4" spans="2:11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>
      <c r="B7" s="29"/>
      <c r="C7" s="30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7"/>
    </row>
    <row r="8" spans="2:11" ht="12.75" thickBot="1">
      <c r="B8" s="31"/>
      <c r="C8" s="32"/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2:11" s="5" customFormat="1">
      <c r="B9" s="16" t="s">
        <v>16</v>
      </c>
      <c r="C9" s="17"/>
      <c r="D9" s="4">
        <f>SUM(D10:D16)</f>
        <v>225224246.72000003</v>
      </c>
      <c r="E9" s="4">
        <f t="shared" ref="E9:I9" si="0">SUM(E10:E16)</f>
        <v>19205451.5</v>
      </c>
      <c r="F9" s="4">
        <f t="shared" si="0"/>
        <v>244429698.22000003</v>
      </c>
      <c r="G9" s="4">
        <f t="shared" si="0"/>
        <v>149360221.32000002</v>
      </c>
      <c r="H9" s="4">
        <f t="shared" si="0"/>
        <v>149360221.32000002</v>
      </c>
      <c r="I9" s="4">
        <f t="shared" si="0"/>
        <v>95069476.899999991</v>
      </c>
    </row>
    <row r="10" spans="2:11">
      <c r="B10" s="6"/>
      <c r="C10" s="7" t="s">
        <v>17</v>
      </c>
      <c r="D10" s="8">
        <v>196661542.81999999</v>
      </c>
      <c r="E10" s="8">
        <v>13214049.82</v>
      </c>
      <c r="F10" s="8">
        <v>209875592.63999999</v>
      </c>
      <c r="G10" s="8">
        <v>135574940.80000001</v>
      </c>
      <c r="H10" s="8">
        <v>135574940.80000001</v>
      </c>
      <c r="I10" s="8">
        <v>74300651.840000004</v>
      </c>
    </row>
    <row r="11" spans="2:11">
      <c r="B11" s="6"/>
      <c r="C11" s="7" t="s">
        <v>18</v>
      </c>
      <c r="D11" s="8">
        <v>1528093.05</v>
      </c>
      <c r="E11" s="8">
        <v>1092902</v>
      </c>
      <c r="F11" s="8">
        <v>2620995.0499999998</v>
      </c>
      <c r="G11" s="8">
        <v>2074850</v>
      </c>
      <c r="H11" s="8">
        <v>2074850</v>
      </c>
      <c r="I11" s="8">
        <v>546145.05000000005</v>
      </c>
    </row>
    <row r="12" spans="2:11">
      <c r="B12" s="6"/>
      <c r="C12" s="7" t="s">
        <v>19</v>
      </c>
      <c r="D12" s="8">
        <v>17754897.989999998</v>
      </c>
      <c r="E12" s="8">
        <v>118156.68</v>
      </c>
      <c r="F12" s="8">
        <v>17873054.670000002</v>
      </c>
      <c r="G12" s="8">
        <v>2743464.55</v>
      </c>
      <c r="H12" s="8">
        <v>2743464.55</v>
      </c>
      <c r="I12" s="8">
        <v>15129590.119999999</v>
      </c>
    </row>
    <row r="13" spans="2:11">
      <c r="B13" s="6"/>
      <c r="C13" s="7" t="s">
        <v>20</v>
      </c>
      <c r="D13" s="8">
        <v>2328874.46</v>
      </c>
      <c r="E13" s="8">
        <v>1142744</v>
      </c>
      <c r="F13" s="8">
        <v>3471618.46</v>
      </c>
      <c r="G13" s="8">
        <v>1503737.14</v>
      </c>
      <c r="H13" s="8">
        <v>1503737.14</v>
      </c>
      <c r="I13" s="8">
        <v>1967881.32</v>
      </c>
    </row>
    <row r="14" spans="2:11">
      <c r="B14" s="6"/>
      <c r="C14" s="7" t="s">
        <v>21</v>
      </c>
      <c r="D14" s="8">
        <v>6950838.4000000004</v>
      </c>
      <c r="E14" s="8">
        <v>3637599</v>
      </c>
      <c r="F14" s="8">
        <v>10588437.4</v>
      </c>
      <c r="G14" s="8">
        <v>7463228.8300000001</v>
      </c>
      <c r="H14" s="8">
        <v>7463228.8300000001</v>
      </c>
      <c r="I14" s="8">
        <v>3125208.57</v>
      </c>
    </row>
    <row r="15" spans="2:11">
      <c r="B15" s="6"/>
      <c r="C15" s="7" t="s">
        <v>22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</row>
    <row r="16" spans="2:11">
      <c r="B16" s="6"/>
      <c r="C16" s="7" t="s">
        <v>23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s="5" customFormat="1">
      <c r="B17" s="12" t="s">
        <v>24</v>
      </c>
      <c r="C17" s="13"/>
      <c r="D17" s="4">
        <f>SUM(D18:D26)</f>
        <v>57287607.479999997</v>
      </c>
      <c r="E17" s="4">
        <f t="shared" ref="E17:I17" si="1">SUM(E18:E26)</f>
        <v>31968599.230000004</v>
      </c>
      <c r="F17" s="4">
        <f t="shared" si="1"/>
        <v>89256206.710000008</v>
      </c>
      <c r="G17" s="4">
        <f t="shared" si="1"/>
        <v>58221074.649999999</v>
      </c>
      <c r="H17" s="4">
        <f t="shared" si="1"/>
        <v>58262112.710000001</v>
      </c>
      <c r="I17" s="4">
        <f t="shared" si="1"/>
        <v>31035132.059999999</v>
      </c>
    </row>
    <row r="18" spans="2:9">
      <c r="B18" s="6"/>
      <c r="C18" s="7" t="s">
        <v>25</v>
      </c>
      <c r="D18" s="8">
        <v>5803401.2300000004</v>
      </c>
      <c r="E18" s="8">
        <v>1414349.29</v>
      </c>
      <c r="F18" s="8">
        <v>7217750.5199999996</v>
      </c>
      <c r="G18" s="8">
        <v>3874594.64</v>
      </c>
      <c r="H18" s="8">
        <v>3879913.64</v>
      </c>
      <c r="I18" s="8">
        <v>3343155.88</v>
      </c>
    </row>
    <row r="19" spans="2:9">
      <c r="B19" s="6"/>
      <c r="C19" s="7" t="s">
        <v>26</v>
      </c>
      <c r="D19" s="8">
        <v>4362469.54</v>
      </c>
      <c r="E19" s="8">
        <v>1457062.51</v>
      </c>
      <c r="F19" s="8">
        <v>5819532.0499999998</v>
      </c>
      <c r="G19" s="8">
        <v>4269173.67</v>
      </c>
      <c r="H19" s="8">
        <v>4269458.67</v>
      </c>
      <c r="I19" s="8">
        <v>1550358.38</v>
      </c>
    </row>
    <row r="20" spans="2:9">
      <c r="B20" s="6"/>
      <c r="C20" s="7" t="s">
        <v>27</v>
      </c>
      <c r="D20" s="8">
        <v>0</v>
      </c>
      <c r="E20" s="8">
        <v>298500</v>
      </c>
      <c r="F20" s="8">
        <v>298500</v>
      </c>
      <c r="G20" s="8">
        <v>0</v>
      </c>
      <c r="H20" s="8">
        <v>0</v>
      </c>
      <c r="I20" s="8">
        <v>298500</v>
      </c>
    </row>
    <row r="21" spans="2:9">
      <c r="B21" s="6"/>
      <c r="C21" s="7" t="s">
        <v>28</v>
      </c>
      <c r="D21" s="8">
        <v>9696048.1799999997</v>
      </c>
      <c r="E21" s="8">
        <v>12899833.949999999</v>
      </c>
      <c r="F21" s="8">
        <v>22595882.129999999</v>
      </c>
      <c r="G21" s="8">
        <v>14495162.33</v>
      </c>
      <c r="H21" s="8">
        <v>14510251.67</v>
      </c>
      <c r="I21" s="8">
        <v>8100719.7999999998</v>
      </c>
    </row>
    <row r="22" spans="2:9">
      <c r="B22" s="6"/>
      <c r="C22" s="7" t="s">
        <v>29</v>
      </c>
      <c r="D22" s="8">
        <v>1549189.51</v>
      </c>
      <c r="E22" s="8">
        <v>645518.67000000004</v>
      </c>
      <c r="F22" s="8">
        <v>2194708.1800000002</v>
      </c>
      <c r="G22" s="8">
        <v>899271.18</v>
      </c>
      <c r="H22" s="8">
        <v>899271.18</v>
      </c>
      <c r="I22" s="8">
        <v>1295437</v>
      </c>
    </row>
    <row r="23" spans="2:9">
      <c r="B23" s="6"/>
      <c r="C23" s="7" t="s">
        <v>30</v>
      </c>
      <c r="D23" s="8">
        <v>28701620.969999999</v>
      </c>
      <c r="E23" s="8">
        <v>14643215.140000001</v>
      </c>
      <c r="F23" s="8">
        <v>43344836.109999999</v>
      </c>
      <c r="G23" s="8">
        <v>30321194.649999999</v>
      </c>
      <c r="H23" s="8">
        <v>30324292.149999999</v>
      </c>
      <c r="I23" s="8">
        <v>13023641.460000001</v>
      </c>
    </row>
    <row r="24" spans="2:9">
      <c r="B24" s="6"/>
      <c r="C24" s="7" t="s">
        <v>31</v>
      </c>
      <c r="D24" s="8">
        <v>2199361.34</v>
      </c>
      <c r="E24" s="8">
        <v>1947067.19</v>
      </c>
      <c r="F24" s="8">
        <v>4146428.53</v>
      </c>
      <c r="G24" s="8">
        <v>2935322.58</v>
      </c>
      <c r="H24" s="8">
        <v>2938593.78</v>
      </c>
      <c r="I24" s="8">
        <v>1211105.95</v>
      </c>
    </row>
    <row r="25" spans="2:9">
      <c r="B25" s="6"/>
      <c r="C25" s="7" t="s">
        <v>32</v>
      </c>
      <c r="D25" s="8">
        <v>1246927.45</v>
      </c>
      <c r="E25" s="8">
        <v>-424500.54</v>
      </c>
      <c r="F25" s="8">
        <v>822426.91</v>
      </c>
      <c r="G25" s="8">
        <v>297806.33</v>
      </c>
      <c r="H25" s="8">
        <v>297806.33</v>
      </c>
      <c r="I25" s="8">
        <v>524620.57999999996</v>
      </c>
    </row>
    <row r="26" spans="2:9">
      <c r="B26" s="6"/>
      <c r="C26" s="7" t="s">
        <v>33</v>
      </c>
      <c r="D26" s="8">
        <v>3728589.26</v>
      </c>
      <c r="E26" s="8">
        <v>-912446.98</v>
      </c>
      <c r="F26" s="8">
        <v>2816142.28</v>
      </c>
      <c r="G26" s="8">
        <v>1128549.27</v>
      </c>
      <c r="H26" s="8">
        <v>1142525.29</v>
      </c>
      <c r="I26" s="8">
        <v>1687593.01</v>
      </c>
    </row>
    <row r="27" spans="2:9" s="5" customFormat="1">
      <c r="B27" s="12" t="s">
        <v>34</v>
      </c>
      <c r="C27" s="13"/>
      <c r="D27" s="4">
        <f>SUM(D28:D36)</f>
        <v>107326476.42999999</v>
      </c>
      <c r="E27" s="4">
        <f t="shared" ref="E27:I27" si="2">SUM(E28:E36)</f>
        <v>19490519.510000002</v>
      </c>
      <c r="F27" s="4">
        <f t="shared" si="2"/>
        <v>126816995.94000001</v>
      </c>
      <c r="G27" s="4">
        <f t="shared" si="2"/>
        <v>80336200.940000013</v>
      </c>
      <c r="H27" s="4">
        <f t="shared" si="2"/>
        <v>79322892.789999992</v>
      </c>
      <c r="I27" s="4">
        <f t="shared" si="2"/>
        <v>46480794.999999993</v>
      </c>
    </row>
    <row r="28" spans="2:9">
      <c r="B28" s="6"/>
      <c r="C28" s="7" t="s">
        <v>35</v>
      </c>
      <c r="D28" s="8">
        <v>47174119.409999996</v>
      </c>
      <c r="E28" s="8">
        <v>7755516.1100000003</v>
      </c>
      <c r="F28" s="8">
        <v>54929635.520000003</v>
      </c>
      <c r="G28" s="8">
        <v>35126427.609999999</v>
      </c>
      <c r="H28" s="8">
        <v>34190347.189999998</v>
      </c>
      <c r="I28" s="8">
        <v>19803207.91</v>
      </c>
    </row>
    <row r="29" spans="2:9">
      <c r="B29" s="6"/>
      <c r="C29" s="7" t="s">
        <v>36</v>
      </c>
      <c r="D29" s="8">
        <v>8096336.0499999998</v>
      </c>
      <c r="E29" s="8">
        <v>-2489835.0099999998</v>
      </c>
      <c r="F29" s="8">
        <v>5606501.04</v>
      </c>
      <c r="G29" s="8">
        <v>2445237.59</v>
      </c>
      <c r="H29" s="8">
        <v>2466813.59</v>
      </c>
      <c r="I29" s="8">
        <v>3161263.45</v>
      </c>
    </row>
    <row r="30" spans="2:9">
      <c r="B30" s="6"/>
      <c r="C30" s="7" t="s">
        <v>37</v>
      </c>
      <c r="D30" s="8">
        <v>11564201.970000001</v>
      </c>
      <c r="E30" s="8">
        <v>722265.49</v>
      </c>
      <c r="F30" s="8">
        <v>12286467.460000001</v>
      </c>
      <c r="G30" s="8">
        <v>6886479.71</v>
      </c>
      <c r="H30" s="8">
        <v>6908672.8899999997</v>
      </c>
      <c r="I30" s="8">
        <v>5399987.75</v>
      </c>
    </row>
    <row r="31" spans="2:9">
      <c r="B31" s="6"/>
      <c r="C31" s="7" t="s">
        <v>38</v>
      </c>
      <c r="D31" s="8">
        <v>2656377.46</v>
      </c>
      <c r="E31" s="8">
        <v>1215712.0900000001</v>
      </c>
      <c r="F31" s="8">
        <v>3872089.55</v>
      </c>
      <c r="G31" s="8">
        <v>2982282.93</v>
      </c>
      <c r="H31" s="8">
        <v>2981762.69</v>
      </c>
      <c r="I31" s="8">
        <v>889806.62</v>
      </c>
    </row>
    <row r="32" spans="2:9">
      <c r="B32" s="6"/>
      <c r="C32" s="7" t="s">
        <v>39</v>
      </c>
      <c r="D32" s="8">
        <v>8446494.6500000004</v>
      </c>
      <c r="E32" s="8">
        <v>6184273.75</v>
      </c>
      <c r="F32" s="8">
        <v>14630768.4</v>
      </c>
      <c r="G32" s="8">
        <v>9477351.6999999993</v>
      </c>
      <c r="H32" s="8">
        <v>9510156.4100000001</v>
      </c>
      <c r="I32" s="8">
        <v>5153416.7</v>
      </c>
    </row>
    <row r="33" spans="2:9">
      <c r="B33" s="6"/>
      <c r="C33" s="7" t="s">
        <v>40</v>
      </c>
      <c r="D33" s="8">
        <v>18626470.890000001</v>
      </c>
      <c r="E33" s="8">
        <v>1396914.06</v>
      </c>
      <c r="F33" s="8">
        <v>20023384.949999999</v>
      </c>
      <c r="G33" s="8">
        <v>13443000.869999999</v>
      </c>
      <c r="H33" s="8">
        <v>13443000.869999999</v>
      </c>
      <c r="I33" s="8">
        <v>6580384.0800000001</v>
      </c>
    </row>
    <row r="34" spans="2:9">
      <c r="B34" s="6"/>
      <c r="C34" s="7" t="s">
        <v>41</v>
      </c>
      <c r="D34" s="8">
        <v>2903267.17</v>
      </c>
      <c r="E34" s="8">
        <v>-417467.79</v>
      </c>
      <c r="F34" s="8">
        <v>2485799.38</v>
      </c>
      <c r="G34" s="8">
        <v>1336219.31</v>
      </c>
      <c r="H34" s="8">
        <v>1338939.27</v>
      </c>
      <c r="I34" s="8">
        <v>1149580.07</v>
      </c>
    </row>
    <row r="35" spans="2:9">
      <c r="B35" s="6"/>
      <c r="C35" s="7" t="s">
        <v>42</v>
      </c>
      <c r="D35" s="8">
        <v>5438738.0300000003</v>
      </c>
      <c r="E35" s="8">
        <v>4750351.78</v>
      </c>
      <c r="F35" s="8">
        <v>10189089.810000001</v>
      </c>
      <c r="G35" s="8">
        <v>6490920.7999999998</v>
      </c>
      <c r="H35" s="8">
        <v>6334919.46</v>
      </c>
      <c r="I35" s="8">
        <v>3698169.01</v>
      </c>
    </row>
    <row r="36" spans="2:9">
      <c r="B36" s="6"/>
      <c r="C36" s="7" t="s">
        <v>43</v>
      </c>
      <c r="D36" s="8">
        <v>2420470.7999999998</v>
      </c>
      <c r="E36" s="8">
        <v>372789.03</v>
      </c>
      <c r="F36" s="8">
        <v>2793259.83</v>
      </c>
      <c r="G36" s="8">
        <v>2148280.42</v>
      </c>
      <c r="H36" s="8">
        <v>2148280.42</v>
      </c>
      <c r="I36" s="8">
        <v>644979.41</v>
      </c>
    </row>
    <row r="37" spans="2:9" s="5" customFormat="1">
      <c r="B37" s="12" t="s">
        <v>44</v>
      </c>
      <c r="C37" s="13"/>
      <c r="D37" s="4">
        <f>SUM(D38:D46)</f>
        <v>33354422.870000001</v>
      </c>
      <c r="E37" s="4">
        <f t="shared" ref="E37:I37" si="3">SUM(E38:E46)</f>
        <v>41526032.870000005</v>
      </c>
      <c r="F37" s="4">
        <f t="shared" si="3"/>
        <v>74880455.74000001</v>
      </c>
      <c r="G37" s="4">
        <f t="shared" si="3"/>
        <v>40589976.010000005</v>
      </c>
      <c r="H37" s="4">
        <f t="shared" si="3"/>
        <v>40529692.399999999</v>
      </c>
      <c r="I37" s="4">
        <f t="shared" si="3"/>
        <v>34290479.730000004</v>
      </c>
    </row>
    <row r="38" spans="2:9">
      <c r="B38" s="6"/>
      <c r="C38" s="7" t="s">
        <v>45</v>
      </c>
      <c r="D38" s="8">
        <v>352637.34</v>
      </c>
      <c r="E38" s="8">
        <v>-74637.34</v>
      </c>
      <c r="F38" s="8">
        <v>278000</v>
      </c>
      <c r="G38" s="8">
        <v>200000</v>
      </c>
      <c r="H38" s="8">
        <v>200000</v>
      </c>
      <c r="I38" s="8">
        <v>78000</v>
      </c>
    </row>
    <row r="39" spans="2:9">
      <c r="B39" s="6"/>
      <c r="C39" s="7" t="s">
        <v>46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</row>
    <row r="40" spans="2:9">
      <c r="B40" s="6"/>
      <c r="C40" s="7" t="s">
        <v>47</v>
      </c>
      <c r="D40" s="8">
        <v>0</v>
      </c>
      <c r="E40" s="8">
        <v>2035502</v>
      </c>
      <c r="F40" s="8">
        <v>2035502</v>
      </c>
      <c r="G40" s="8">
        <v>0</v>
      </c>
      <c r="H40" s="8">
        <v>0</v>
      </c>
      <c r="I40" s="8">
        <v>2035502</v>
      </c>
    </row>
    <row r="41" spans="2:9">
      <c r="B41" s="6"/>
      <c r="C41" s="7" t="s">
        <v>48</v>
      </c>
      <c r="D41" s="8">
        <v>11136677.85</v>
      </c>
      <c r="E41" s="8">
        <v>22845918.07</v>
      </c>
      <c r="F41" s="8">
        <v>33982595.920000002</v>
      </c>
      <c r="G41" s="8">
        <v>22353985.010000002</v>
      </c>
      <c r="H41" s="8">
        <v>22293701.399999999</v>
      </c>
      <c r="I41" s="8">
        <v>11628610.91</v>
      </c>
    </row>
    <row r="42" spans="2:9">
      <c r="B42" s="6"/>
      <c r="C42" s="7" t="s">
        <v>49</v>
      </c>
      <c r="D42" s="8">
        <v>17821538.699999999</v>
      </c>
      <c r="E42" s="8">
        <v>15926569.470000001</v>
      </c>
      <c r="F42" s="8">
        <v>33748108.170000002</v>
      </c>
      <c r="G42" s="8">
        <v>14251584</v>
      </c>
      <c r="H42" s="8">
        <v>14251584</v>
      </c>
      <c r="I42" s="8">
        <v>19496524.170000002</v>
      </c>
    </row>
    <row r="43" spans="2:9">
      <c r="B43" s="6"/>
      <c r="C43" s="7" t="s">
        <v>50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</row>
    <row r="44" spans="2:9">
      <c r="B44" s="6"/>
      <c r="C44" s="7" t="s">
        <v>51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</row>
    <row r="45" spans="2:9">
      <c r="B45" s="6"/>
      <c r="C45" s="7" t="s">
        <v>52</v>
      </c>
      <c r="D45" s="8">
        <v>4043568.98</v>
      </c>
      <c r="E45" s="8">
        <v>792680.67</v>
      </c>
      <c r="F45" s="8">
        <v>4836249.6500000004</v>
      </c>
      <c r="G45" s="8">
        <v>3784407</v>
      </c>
      <c r="H45" s="8">
        <v>3784407</v>
      </c>
      <c r="I45" s="8">
        <v>1051842.6499999999</v>
      </c>
    </row>
    <row r="46" spans="2:9">
      <c r="B46" s="6"/>
      <c r="C46" s="7" t="s">
        <v>53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</row>
    <row r="47" spans="2:9" s="5" customFormat="1">
      <c r="B47" s="12" t="s">
        <v>54</v>
      </c>
      <c r="C47" s="13"/>
      <c r="D47" s="4">
        <f>SUM(D48:D56)</f>
        <v>23538349.120000005</v>
      </c>
      <c r="E47" s="4">
        <f t="shared" ref="E47:I47" si="4">SUM(E48:E56)</f>
        <v>4216274.8299999991</v>
      </c>
      <c r="F47" s="4">
        <f t="shared" si="4"/>
        <v>27754623.949999999</v>
      </c>
      <c r="G47" s="4">
        <f t="shared" si="4"/>
        <v>20618537.98</v>
      </c>
      <c r="H47" s="4">
        <f t="shared" si="4"/>
        <v>8348947.2000000002</v>
      </c>
      <c r="I47" s="4">
        <f t="shared" si="4"/>
        <v>7136085.9699999997</v>
      </c>
    </row>
    <row r="48" spans="2:9">
      <c r="B48" s="6"/>
      <c r="C48" s="7" t="s">
        <v>55</v>
      </c>
      <c r="D48" s="8">
        <v>1358328.85</v>
      </c>
      <c r="E48" s="8">
        <v>1582721.16</v>
      </c>
      <c r="F48" s="8">
        <v>2941050.01</v>
      </c>
      <c r="G48" s="8">
        <v>1521778.12</v>
      </c>
      <c r="H48" s="8">
        <v>1521778.12</v>
      </c>
      <c r="I48" s="8">
        <v>1419271.89</v>
      </c>
    </row>
    <row r="49" spans="2:9">
      <c r="B49" s="6"/>
      <c r="C49" s="7" t="s">
        <v>56</v>
      </c>
      <c r="D49" s="8">
        <v>0</v>
      </c>
      <c r="E49" s="8">
        <v>105289</v>
      </c>
      <c r="F49" s="8">
        <v>105289</v>
      </c>
      <c r="G49" s="8">
        <v>33640</v>
      </c>
      <c r="H49" s="8">
        <v>33640</v>
      </c>
      <c r="I49" s="8">
        <v>71649</v>
      </c>
    </row>
    <row r="50" spans="2:9">
      <c r="B50" s="6"/>
      <c r="C50" s="7" t="s">
        <v>57</v>
      </c>
      <c r="D50" s="8">
        <v>121798.93</v>
      </c>
      <c r="E50" s="8">
        <v>55445.79</v>
      </c>
      <c r="F50" s="8">
        <v>177244.72</v>
      </c>
      <c r="G50" s="8">
        <v>150303.51999999999</v>
      </c>
      <c r="H50" s="8">
        <v>150303.51999999999</v>
      </c>
      <c r="I50" s="8">
        <v>26941.200000000001</v>
      </c>
    </row>
    <row r="51" spans="2:9">
      <c r="B51" s="6"/>
      <c r="C51" s="7" t="s">
        <v>58</v>
      </c>
      <c r="D51" s="8">
        <v>18061931.920000002</v>
      </c>
      <c r="E51" s="8">
        <v>4152241.48</v>
      </c>
      <c r="F51" s="8">
        <v>22214173.399999999</v>
      </c>
      <c r="G51" s="8">
        <v>18032420.09</v>
      </c>
      <c r="H51" s="8">
        <v>6097920.1600000001</v>
      </c>
      <c r="I51" s="8">
        <v>4181753.31</v>
      </c>
    </row>
    <row r="52" spans="2:9">
      <c r="B52" s="6"/>
      <c r="C52" s="7" t="s">
        <v>59</v>
      </c>
      <c r="D52" s="8">
        <v>1115738.1399999999</v>
      </c>
      <c r="E52" s="8">
        <v>-828886.78</v>
      </c>
      <c r="F52" s="8">
        <v>286851.36</v>
      </c>
      <c r="G52" s="8">
        <v>1687.8</v>
      </c>
      <c r="H52" s="8">
        <v>1687.8</v>
      </c>
      <c r="I52" s="8">
        <v>285163.56</v>
      </c>
    </row>
    <row r="53" spans="2:9">
      <c r="B53" s="6"/>
      <c r="C53" s="7" t="s">
        <v>60</v>
      </c>
      <c r="D53" s="8">
        <v>2285433.81</v>
      </c>
      <c r="E53" s="8">
        <v>-407958.03</v>
      </c>
      <c r="F53" s="8">
        <v>1877475.78</v>
      </c>
      <c r="G53" s="8">
        <v>878708.45</v>
      </c>
      <c r="H53" s="8">
        <v>543617.6</v>
      </c>
      <c r="I53" s="8">
        <v>998767.33</v>
      </c>
    </row>
    <row r="54" spans="2:9">
      <c r="B54" s="6"/>
      <c r="C54" s="7" t="s">
        <v>61</v>
      </c>
      <c r="D54" s="8">
        <v>11480.37</v>
      </c>
      <c r="E54" s="8">
        <v>-8940.69</v>
      </c>
      <c r="F54" s="8">
        <v>2539.6799999999998</v>
      </c>
      <c r="G54" s="8">
        <v>0</v>
      </c>
      <c r="H54" s="8">
        <v>0</v>
      </c>
      <c r="I54" s="8">
        <v>2539.6799999999998</v>
      </c>
    </row>
    <row r="55" spans="2:9">
      <c r="B55" s="6"/>
      <c r="C55" s="7" t="s">
        <v>62</v>
      </c>
      <c r="D55" s="8">
        <v>583637.1</v>
      </c>
      <c r="E55" s="8">
        <v>-433637.1</v>
      </c>
      <c r="F55" s="8">
        <v>150000</v>
      </c>
      <c r="G55" s="8">
        <v>0</v>
      </c>
      <c r="H55" s="8">
        <v>0</v>
      </c>
      <c r="I55" s="8">
        <v>150000</v>
      </c>
    </row>
    <row r="56" spans="2:9">
      <c r="B56" s="6"/>
      <c r="C56" s="7" t="s">
        <v>63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</row>
    <row r="57" spans="2:9" s="5" customFormat="1">
      <c r="B57" s="12" t="s">
        <v>64</v>
      </c>
      <c r="C57" s="13"/>
      <c r="D57" s="4">
        <f>SUM(D58:D60)</f>
        <v>158067339.52000001</v>
      </c>
      <c r="E57" s="4">
        <f t="shared" ref="E57:I57" si="5">SUM(E58:E60)</f>
        <v>123400000</v>
      </c>
      <c r="F57" s="4">
        <f t="shared" si="5"/>
        <v>281467339.51999998</v>
      </c>
      <c r="G57" s="4">
        <f t="shared" si="5"/>
        <v>206951754.94</v>
      </c>
      <c r="H57" s="4">
        <f t="shared" si="5"/>
        <v>208130783.91999999</v>
      </c>
      <c r="I57" s="4">
        <f t="shared" si="5"/>
        <v>74515584.579999998</v>
      </c>
    </row>
    <row r="58" spans="2:9">
      <c r="B58" s="6"/>
      <c r="C58" s="7" t="s">
        <v>65</v>
      </c>
      <c r="D58" s="8">
        <v>158067339.52000001</v>
      </c>
      <c r="E58" s="8">
        <v>123400000</v>
      </c>
      <c r="F58" s="8">
        <v>281467339.51999998</v>
      </c>
      <c r="G58" s="8">
        <v>206951754.94</v>
      </c>
      <c r="H58" s="8">
        <v>208130783.91999999</v>
      </c>
      <c r="I58" s="8">
        <v>74515584.579999998</v>
      </c>
    </row>
    <row r="59" spans="2:9">
      <c r="B59" s="6"/>
      <c r="C59" s="7" t="s">
        <v>66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</row>
    <row r="60" spans="2:9">
      <c r="B60" s="6"/>
      <c r="C60" s="7" t="s">
        <v>67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</row>
    <row r="61" spans="2:9" s="5" customFormat="1">
      <c r="B61" s="12" t="s">
        <v>68</v>
      </c>
      <c r="C61" s="13"/>
      <c r="D61" s="4">
        <f>SUM(D62:D68)</f>
        <v>0</v>
      </c>
      <c r="E61" s="4">
        <f t="shared" ref="E61:I61" si="6">SUM(E62:E68)</f>
        <v>0</v>
      </c>
      <c r="F61" s="4">
        <f t="shared" si="6"/>
        <v>0</v>
      </c>
      <c r="G61" s="4">
        <f t="shared" si="6"/>
        <v>0</v>
      </c>
      <c r="H61" s="4">
        <f t="shared" si="6"/>
        <v>0</v>
      </c>
      <c r="I61" s="4">
        <f t="shared" si="6"/>
        <v>0</v>
      </c>
    </row>
    <row r="62" spans="2:9">
      <c r="B62" s="6"/>
      <c r="C62" s="7" t="s">
        <v>69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</row>
    <row r="63" spans="2:9">
      <c r="B63" s="6"/>
      <c r="C63" s="7" t="s">
        <v>70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</row>
    <row r="64" spans="2:9">
      <c r="B64" s="6"/>
      <c r="C64" s="7" t="s">
        <v>71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</row>
    <row r="65" spans="2:9">
      <c r="B65" s="6"/>
      <c r="C65" s="7" t="s">
        <v>72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</row>
    <row r="66" spans="2:9">
      <c r="B66" s="6"/>
      <c r="C66" s="7" t="s">
        <v>73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</row>
    <row r="67" spans="2:9">
      <c r="B67" s="6"/>
      <c r="C67" s="7" t="s">
        <v>74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</row>
    <row r="68" spans="2:9">
      <c r="B68" s="6"/>
      <c r="C68" s="7" t="s">
        <v>75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</row>
    <row r="69" spans="2:9" s="5" customFormat="1">
      <c r="B69" s="12" t="s">
        <v>76</v>
      </c>
      <c r="C69" s="13"/>
      <c r="D69" s="4">
        <f>SUM(D70:D72)</f>
        <v>0</v>
      </c>
      <c r="E69" s="4">
        <f t="shared" ref="E69:I69" si="7">SUM(E70:E72)</f>
        <v>0</v>
      </c>
      <c r="F69" s="4">
        <f t="shared" si="7"/>
        <v>0</v>
      </c>
      <c r="G69" s="4">
        <f t="shared" si="7"/>
        <v>0</v>
      </c>
      <c r="H69" s="4">
        <f t="shared" si="7"/>
        <v>0</v>
      </c>
      <c r="I69" s="4">
        <f t="shared" si="7"/>
        <v>0</v>
      </c>
    </row>
    <row r="70" spans="2:9">
      <c r="B70" s="6"/>
      <c r="C70" s="7" t="s">
        <v>77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</row>
    <row r="71" spans="2:9">
      <c r="B71" s="6"/>
      <c r="C71" s="7" t="s">
        <v>78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</row>
    <row r="72" spans="2:9">
      <c r="B72" s="6"/>
      <c r="C72" s="7" t="s">
        <v>79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</row>
    <row r="73" spans="2:9" s="5" customFormat="1">
      <c r="B73" s="12" t="s">
        <v>80</v>
      </c>
      <c r="C73" s="13"/>
      <c r="D73" s="4">
        <f>SUM(D74:D80)</f>
        <v>16083921.050000001</v>
      </c>
      <c r="E73" s="4">
        <f t="shared" ref="E73:I73" si="8">SUM(E74:E80)</f>
        <v>-2110000</v>
      </c>
      <c r="F73" s="4">
        <f t="shared" si="8"/>
        <v>13973921.050000001</v>
      </c>
      <c r="G73" s="4">
        <f t="shared" si="8"/>
        <v>5039185.0100000007</v>
      </c>
      <c r="H73" s="4">
        <f t="shared" si="8"/>
        <v>5039185.0100000007</v>
      </c>
      <c r="I73" s="4">
        <f t="shared" si="8"/>
        <v>8934736.040000001</v>
      </c>
    </row>
    <row r="74" spans="2:9">
      <c r="B74" s="6"/>
      <c r="C74" s="7" t="s">
        <v>81</v>
      </c>
      <c r="D74" s="8">
        <v>12715965.470000001</v>
      </c>
      <c r="E74" s="8">
        <v>-2060000</v>
      </c>
      <c r="F74" s="8">
        <v>10655965.470000001</v>
      </c>
      <c r="G74" s="8">
        <v>4327275.6100000003</v>
      </c>
      <c r="H74" s="8">
        <v>4327275.6100000003</v>
      </c>
      <c r="I74" s="8">
        <v>6328689.8600000003</v>
      </c>
    </row>
    <row r="75" spans="2:9">
      <c r="B75" s="6"/>
      <c r="C75" s="7" t="s">
        <v>82</v>
      </c>
      <c r="D75" s="8">
        <v>3367955.58</v>
      </c>
      <c r="E75" s="8">
        <v>-50000</v>
      </c>
      <c r="F75" s="8">
        <v>3317955.58</v>
      </c>
      <c r="G75" s="8">
        <v>711909.4</v>
      </c>
      <c r="H75" s="8">
        <v>711909.4</v>
      </c>
      <c r="I75" s="8">
        <v>2606046.1800000002</v>
      </c>
    </row>
    <row r="76" spans="2:9">
      <c r="B76" s="6"/>
      <c r="C76" s="7" t="s">
        <v>83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</row>
    <row r="77" spans="2:9">
      <c r="B77" s="6"/>
      <c r="C77" s="7" t="s">
        <v>84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</row>
    <row r="78" spans="2:9">
      <c r="B78" s="6"/>
      <c r="C78" s="7" t="s">
        <v>85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</row>
    <row r="79" spans="2:9">
      <c r="B79" s="6"/>
      <c r="C79" s="7" t="s">
        <v>86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</row>
    <row r="80" spans="2:9" ht="12.75" thickBot="1">
      <c r="B80" s="9"/>
      <c r="C80" s="10" t="s">
        <v>87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</row>
    <row r="81" spans="2:9" ht="12.75" thickBot="1">
      <c r="B81" s="14" t="s">
        <v>88</v>
      </c>
      <c r="C81" s="15"/>
      <c r="D81" s="11">
        <f>D9+D17+D27+D37+D47+D57+D61+D69+D73</f>
        <v>620882363.19000006</v>
      </c>
      <c r="E81" s="11">
        <f t="shared" ref="E81:I81" si="9">E9+E17+E27+E37+E47+E57+E61+E69+E73</f>
        <v>237696877.94</v>
      </c>
      <c r="F81" s="11">
        <f t="shared" si="9"/>
        <v>858579241.13</v>
      </c>
      <c r="G81" s="11">
        <f t="shared" si="9"/>
        <v>561116950.85000002</v>
      </c>
      <c r="H81" s="11">
        <f t="shared" si="9"/>
        <v>548993835.35000002</v>
      </c>
      <c r="I81" s="11">
        <f t="shared" si="9"/>
        <v>297462290.28000003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COG</vt:lpstr>
      <vt:lpstr>Hoja1</vt:lpstr>
      <vt:lpstr>'EAE COG'!Área_de_impresión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dcterms:created xsi:type="dcterms:W3CDTF">2019-02-28T18:42:01Z</dcterms:created>
  <dcterms:modified xsi:type="dcterms:W3CDTF">2019-11-07T16:08:27Z</dcterms:modified>
</cp:coreProperties>
</file>